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85" yWindow="570" windowWidth="8850" windowHeight="10050" tabRatio="599" activeTab="4"/>
  </bookViews>
  <sheets>
    <sheet name="Boise" sheetId="1" r:id="rId1"/>
    <sheet name="Eagle" sheetId="2" r:id="rId2"/>
    <sheet name="Garden City" sheetId="3" r:id="rId3"/>
    <sheet name="Kuna Mayor" sheetId="4" r:id="rId4"/>
    <sheet name="Kuna City Council" sheetId="5" r:id="rId5"/>
    <sheet name="Meridian" sheetId="6" r:id="rId6"/>
    <sheet name="Star" sheetId="7" r:id="rId7"/>
    <sheet name="NADA" sheetId="8" r:id="rId8"/>
    <sheet name="City Stats" sheetId="9" r:id="rId9"/>
    <sheet name="NADA Stats" sheetId="10" r:id="rId10"/>
  </sheets>
  <definedNames>
    <definedName name="_xlnm.Print_Titles" localSheetId="0">'Boise'!$1:$11</definedName>
    <definedName name="_xlnm.Print_Titles" localSheetId="8">'City Stats'!$A:$A,'City Stats'!$1:$9</definedName>
    <definedName name="_xlnm.Print_Titles" localSheetId="1">'Eagle'!$1:$10</definedName>
    <definedName name="_xlnm.Print_Titles" localSheetId="2">'Garden City'!$1:$11</definedName>
    <definedName name="_xlnm.Print_Titles" localSheetId="4">'Kuna City Council'!$1:$10</definedName>
    <definedName name="_xlnm.Print_Titles" localSheetId="3">'Kuna Mayor'!$1:$10</definedName>
    <definedName name="_xlnm.Print_Titles" localSheetId="5">'Meridian'!$1:$11</definedName>
    <definedName name="_xlnm.Print_Titles" localSheetId="7">'NADA'!$1:$10</definedName>
    <definedName name="_xlnm.Print_Titles" localSheetId="9">'NADA Stats'!$A:$A,'NADA Stats'!$1:$9</definedName>
    <definedName name="_xlnm.Print_Titles" localSheetId="6">'Star'!$1:$11</definedName>
  </definedNames>
  <calcPr fullCalcOnLoad="1"/>
</workbook>
</file>

<file path=xl/sharedStrings.xml><?xml version="1.0" encoding="utf-8"?>
<sst xmlns="http://schemas.openxmlformats.org/spreadsheetml/2006/main" count="138" uniqueCount="87">
  <si>
    <t>STATISTICS</t>
  </si>
  <si>
    <t>Precinct</t>
  </si>
  <si>
    <t>ADA COUNTY RESULTS</t>
  </si>
  <si>
    <t>NOVEMBER 8, 2011 ELECTION</t>
  </si>
  <si>
    <t>BOISE CITY</t>
  </si>
  <si>
    <t>MAYOR</t>
  </si>
  <si>
    <t>SEAT 1</t>
  </si>
  <si>
    <t>Lauren McLean</t>
  </si>
  <si>
    <t>SEAT 2</t>
  </si>
  <si>
    <t>Michael Cunningham</t>
  </si>
  <si>
    <t>SEAT 3</t>
  </si>
  <si>
    <t>David Eberle</t>
  </si>
  <si>
    <t>David Pappy Honey</t>
  </si>
  <si>
    <t>SEAT 5</t>
  </si>
  <si>
    <t>L. W. Johnson</t>
  </si>
  <si>
    <t>EAGLE CITY</t>
  </si>
  <si>
    <t>Jim Reynolds</t>
  </si>
  <si>
    <t>Norm Semanko</t>
  </si>
  <si>
    <t>CITY COUNCIL</t>
  </si>
  <si>
    <t>Elaine Clegg</t>
  </si>
  <si>
    <t>Mark L. Butler</t>
  </si>
  <si>
    <t>Jerry Darnall</t>
  </si>
  <si>
    <t>Mary Defayette</t>
  </si>
  <si>
    <t>Jeff Kunz</t>
  </si>
  <si>
    <t>Jeff Laughlin</t>
  </si>
  <si>
    <t>Eric Pedersen</t>
  </si>
  <si>
    <t>Al Shoushtarian</t>
  </si>
  <si>
    <t>Gary W. Tanner</t>
  </si>
  <si>
    <t>GARDEN CITY</t>
  </si>
  <si>
    <t>CITY COUNCIL
Vote for 2</t>
  </si>
  <si>
    <t>Pam Beaumont</t>
  </si>
  <si>
    <t>Mike Moser</t>
  </si>
  <si>
    <t>Kathleen A. Simko</t>
  </si>
  <si>
    <t>TOTAL</t>
  </si>
  <si>
    <t>KUNA CITY</t>
  </si>
  <si>
    <t>Richard Cardoza</t>
  </si>
  <si>
    <t>J. Scott Dowdy</t>
  </si>
  <si>
    <t>W.G. Greg Nelson</t>
  </si>
  <si>
    <t>Warren Christensen</t>
  </si>
  <si>
    <t>Ted Dunlap</t>
  </si>
  <si>
    <t>Briana Buban-Vonder Haar</t>
  </si>
  <si>
    <t>Christopher Howard</t>
  </si>
  <si>
    <t>Dan Johnson</t>
  </si>
  <si>
    <t>Joe Stear</t>
  </si>
  <si>
    <t>David Szplett</t>
  </si>
  <si>
    <t>Ernie Terrell</t>
  </si>
  <si>
    <t>Jeff Lang</t>
  </si>
  <si>
    <t>MERIDIAN CITY</t>
  </si>
  <si>
    <t>Patrick Malloy</t>
  </si>
  <si>
    <t>Charles Rountree</t>
  </si>
  <si>
    <t>John T. Shawcroft</t>
  </si>
  <si>
    <t>David Zaremba</t>
  </si>
  <si>
    <t>Jason A. Monks</t>
  </si>
  <si>
    <t>Lisa V. Paternoster</t>
  </si>
  <si>
    <t>Randy A. Pew</t>
  </si>
  <si>
    <t>Gerry Sweet</t>
  </si>
  <si>
    <t>Tammy L. de Weerd</t>
  </si>
  <si>
    <t>STAR CITY</t>
  </si>
  <si>
    <t>Nathan Mitchell</t>
  </si>
  <si>
    <t>WRITE-IN</t>
  </si>
  <si>
    <t>Charlten L. Bell</t>
  </si>
  <si>
    <t>Richard Lockett</t>
  </si>
  <si>
    <t>Hedi Prigge</t>
  </si>
  <si>
    <t>Tom H Erlebach</t>
  </si>
  <si>
    <t>Ulysses Mori</t>
  </si>
  <si>
    <t>David Bieter</t>
  </si>
  <si>
    <t>David B Hall</t>
  </si>
  <si>
    <t>Ben Quintana</t>
  </si>
  <si>
    <t>NORTH ADA FIRE DISTRICT</t>
  </si>
  <si>
    <t>COMMISSIONER</t>
  </si>
  <si>
    <t>Lysa Beltz</t>
  </si>
  <si>
    <t>Margaret Dimmick</t>
  </si>
  <si>
    <t xml:space="preserve"> </t>
  </si>
  <si>
    <t>Total Number of NADA Registered Voters at Cutoff</t>
  </si>
  <si>
    <t>Number of
NADA Ballots Cast</t>
  </si>
  <si>
    <t>Total Number of NADA
Registered Voters</t>
  </si>
  <si>
    <t>Total Number of City Registered Voters at Cutoff</t>
  </si>
  <si>
    <t>Number City Election
Day Registrants</t>
  </si>
  <si>
    <t>Total Number City of
Registered Voters</t>
  </si>
  <si>
    <t>Number of City
Ballots Cast</t>
  </si>
  <si>
    <t>% of Registered City
Voters That Voted</t>
  </si>
  <si>
    <t>Number Election NADA
Day Registrants</t>
  </si>
  <si>
    <t>% of Registered NADA
Voters That Voted</t>
  </si>
  <si>
    <t>Ballots for precincts 11, 22, 23 and 24 were joint ballots with Garden City and North Ada County Fire District</t>
  </si>
  <si>
    <t>NORTH ADA COUNTY FIRE DISTRICT</t>
  </si>
  <si>
    <t xml:space="preserve"> VOTING STATISTICS</t>
  </si>
  <si>
    <t>CITY VOTING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</si>
</sst>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7.5"/>
      <color indexed="36"/>
      <name val="Helv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7" borderId="0" applyNumberFormat="0" applyBorder="0" applyAlignment="0" applyProtection="0"/>
    <xf numFmtId="0" fontId="0" fillId="4" borderId="7" applyNumberFormat="0" applyFont="0" applyAlignment="0" applyProtection="0"/>
    <xf numFmtId="0" fontId="22" fillId="16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3" fontId="5" fillId="0" borderId="10" xfId="0" applyNumberFormat="1" applyFont="1" applyFill="1" applyBorder="1" applyAlignment="1" applyProtection="1">
      <alignment horizontal="left"/>
      <protection/>
    </xf>
    <xf numFmtId="1" fontId="5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1" xfId="0" applyFont="1" applyFill="1" applyBorder="1" applyAlignment="1" applyProtection="1">
      <alignment horizontal="center" vertical="center" textRotation="90" wrapText="1"/>
      <protection/>
    </xf>
    <xf numFmtId="3" fontId="7" fillId="0" borderId="11" xfId="0" applyNumberFormat="1" applyFont="1" applyFill="1" applyBorder="1" applyAlignment="1" applyProtection="1">
      <alignment horizontal="left"/>
      <protection/>
    </xf>
    <xf numFmtId="0" fontId="5" fillId="0" borderId="12" xfId="0" applyFont="1" applyFill="1" applyBorder="1" applyAlignment="1" applyProtection="1">
      <alignment horizontal="left"/>
      <protection/>
    </xf>
    <xf numFmtId="0" fontId="5" fillId="0" borderId="13" xfId="0" applyFont="1" applyFill="1" applyBorder="1" applyAlignment="1" applyProtection="1">
      <alignment horizontal="left"/>
      <protection/>
    </xf>
    <xf numFmtId="0" fontId="5" fillId="0" borderId="14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 textRotation="90"/>
      <protection locked="0"/>
    </xf>
    <xf numFmtId="3" fontId="6" fillId="5" borderId="15" xfId="0" applyNumberFormat="1" applyFont="1" applyFill="1" applyBorder="1" applyAlignment="1" applyProtection="1">
      <alignment horizontal="left"/>
      <protection/>
    </xf>
    <xf numFmtId="3" fontId="5" fillId="5" borderId="16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3" fontId="7" fillId="0" borderId="11" xfId="0" applyNumberFormat="1" applyFont="1" applyBorder="1" applyAlignment="1" applyProtection="1">
      <alignment horizontal="center"/>
      <protection/>
    </xf>
    <xf numFmtId="164" fontId="5" fillId="0" borderId="11" xfId="0" applyNumberFormat="1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 horizontal="center" vertical="center"/>
      <protection/>
    </xf>
    <xf numFmtId="164" fontId="5" fillId="0" borderId="19" xfId="0" applyNumberFormat="1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3" fontId="5" fillId="5" borderId="24" xfId="0" applyNumberFormat="1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 horizontal="left"/>
      <protection/>
    </xf>
    <xf numFmtId="3" fontId="5" fillId="0" borderId="10" xfId="0" applyNumberFormat="1" applyFont="1" applyFill="1" applyBorder="1" applyAlignment="1" applyProtection="1">
      <alignment horizontal="center"/>
      <protection locked="0"/>
    </xf>
    <xf numFmtId="3" fontId="5" fillId="0" borderId="25" xfId="0" applyNumberFormat="1" applyFont="1" applyFill="1" applyBorder="1" applyAlignment="1" applyProtection="1">
      <alignment horizontal="center"/>
      <protection locked="0"/>
    </xf>
    <xf numFmtId="0" fontId="1" fillId="0" borderId="26" xfId="0" applyFont="1" applyBorder="1" applyAlignment="1">
      <alignment horizontal="center" vertical="center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3" fontId="5" fillId="0" borderId="27" xfId="0" applyNumberFormat="1" applyFont="1" applyFill="1" applyBorder="1" applyAlignment="1" applyProtection="1">
      <alignment horizontal="center"/>
      <protection locked="0"/>
    </xf>
    <xf numFmtId="3" fontId="5" fillId="0" borderId="20" xfId="0" applyNumberFormat="1" applyFont="1" applyFill="1" applyBorder="1" applyAlignment="1" applyProtection="1">
      <alignment horizontal="center"/>
      <protection locked="0"/>
    </xf>
    <xf numFmtId="3" fontId="5" fillId="0" borderId="28" xfId="0" applyNumberFormat="1" applyFont="1" applyBorder="1" applyAlignment="1" applyProtection="1">
      <alignment horizontal="center"/>
      <protection locked="0"/>
    </xf>
    <xf numFmtId="3" fontId="5" fillId="0" borderId="29" xfId="0" applyNumberFormat="1" applyFont="1" applyBorder="1" applyAlignment="1" applyProtection="1">
      <alignment horizontal="center"/>
      <protection/>
    </xf>
    <xf numFmtId="3" fontId="5" fillId="0" borderId="30" xfId="0" applyNumberFormat="1" applyFont="1" applyBorder="1" applyAlignment="1" applyProtection="1">
      <alignment horizontal="center"/>
      <protection locked="0"/>
    </xf>
    <xf numFmtId="3" fontId="5" fillId="0" borderId="31" xfId="0" applyNumberFormat="1" applyFont="1" applyFill="1" applyBorder="1" applyAlignment="1" applyProtection="1">
      <alignment horizontal="center"/>
      <protection locked="0"/>
    </xf>
    <xf numFmtId="3" fontId="5" fillId="0" borderId="19" xfId="0" applyNumberFormat="1" applyFont="1" applyFill="1" applyBorder="1" applyAlignment="1" applyProtection="1">
      <alignment horizontal="center"/>
      <protection locked="0"/>
    </xf>
    <xf numFmtId="3" fontId="5" fillId="0" borderId="32" xfId="0" applyNumberFormat="1" applyFont="1" applyFill="1" applyBorder="1" applyAlignment="1" applyProtection="1">
      <alignment horizontal="center"/>
      <protection locked="0"/>
    </xf>
    <xf numFmtId="3" fontId="5" fillId="0" borderId="10" xfId="0" applyNumberFormat="1" applyFont="1" applyFill="1" applyBorder="1" applyAlignment="1" applyProtection="1">
      <alignment horizontal="left"/>
      <protection locked="0"/>
    </xf>
    <xf numFmtId="3" fontId="5" fillId="0" borderId="33" xfId="0" applyNumberFormat="1" applyFont="1" applyFill="1" applyBorder="1" applyAlignment="1" applyProtection="1">
      <alignment horizontal="left"/>
      <protection/>
    </xf>
    <xf numFmtId="3" fontId="5" fillId="0" borderId="11" xfId="0" applyNumberFormat="1" applyFont="1" applyFill="1" applyBorder="1" applyAlignment="1" applyProtection="1">
      <alignment horizontal="left"/>
      <protection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3" fontId="5" fillId="5" borderId="16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3" fontId="5" fillId="0" borderId="19" xfId="0" applyNumberFormat="1" applyFont="1" applyBorder="1" applyAlignment="1">
      <alignment horizontal="center"/>
    </xf>
    <xf numFmtId="3" fontId="5" fillId="0" borderId="34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21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2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28" xfId="0" applyBorder="1" applyAlignment="1">
      <alignment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28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0" borderId="18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28" xfId="0" applyFont="1" applyFill="1" applyBorder="1" applyAlignment="1" applyProtection="1">
      <alignment horizontal="center"/>
      <protection/>
    </xf>
    <xf numFmtId="3" fontId="5" fillId="0" borderId="33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4"/>
  <sheetViews>
    <sheetView zoomScalePageLayoutView="0" workbookViewId="0" topLeftCell="A1">
      <selection activeCell="C3" sqref="C1:C16384"/>
    </sheetView>
  </sheetViews>
  <sheetFormatPr defaultColWidth="9.140625" defaultRowHeight="12.75"/>
  <cols>
    <col min="1" max="1" width="10.7109375" style="13" customWidth="1"/>
    <col min="2" max="10" width="9.7109375" style="8" customWidth="1"/>
    <col min="11" max="16384" width="9.140625" style="8" customWidth="1"/>
  </cols>
  <sheetData>
    <row r="1" spans="1:10" ht="12.75">
      <c r="A1" s="64" t="s">
        <v>2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2.75">
      <c r="A2" s="64" t="s">
        <v>3</v>
      </c>
      <c r="B2" s="64"/>
      <c r="C2" s="64"/>
      <c r="D2" s="64"/>
      <c r="E2" s="64"/>
      <c r="F2" s="64"/>
      <c r="G2" s="64"/>
      <c r="H2" s="64"/>
      <c r="I2" s="64"/>
      <c r="J2" s="64"/>
    </row>
    <row r="4" spans="1:10" ht="12.75">
      <c r="A4" s="25"/>
      <c r="B4" s="53" t="s">
        <v>4</v>
      </c>
      <c r="C4" s="65"/>
      <c r="D4" s="65"/>
      <c r="E4" s="65"/>
      <c r="F4" s="65"/>
      <c r="G4" s="65"/>
      <c r="H4" s="65"/>
      <c r="I4" s="65"/>
      <c r="J4" s="54"/>
    </row>
    <row r="5" spans="1:10" ht="12.75">
      <c r="A5" s="26"/>
      <c r="B5" s="55"/>
      <c r="C5" s="66"/>
      <c r="D5" s="66"/>
      <c r="E5" s="66"/>
      <c r="F5" s="66"/>
      <c r="G5" s="66"/>
      <c r="H5" s="66"/>
      <c r="I5" s="66"/>
      <c r="J5" s="56"/>
    </row>
    <row r="6" spans="1:10" s="17" customFormat="1" ht="12.75">
      <c r="A6" s="16"/>
      <c r="B6" s="67"/>
      <c r="C6" s="68"/>
      <c r="D6" s="68"/>
      <c r="E6" s="68"/>
      <c r="F6" s="68"/>
      <c r="G6" s="68"/>
      <c r="H6" s="68"/>
      <c r="I6" s="68"/>
      <c r="J6" s="69"/>
    </row>
    <row r="7" spans="1:10" s="17" customFormat="1" ht="12.75">
      <c r="A7" s="16"/>
      <c r="B7" s="53" t="s">
        <v>5</v>
      </c>
      <c r="C7" s="54"/>
      <c r="D7" s="59" t="s">
        <v>18</v>
      </c>
      <c r="E7" s="60"/>
      <c r="F7" s="60"/>
      <c r="G7" s="60"/>
      <c r="H7" s="60"/>
      <c r="I7" s="60"/>
      <c r="J7" s="61"/>
    </row>
    <row r="8" spans="1:10" s="17" customFormat="1" ht="12.75">
      <c r="A8" s="16"/>
      <c r="B8" s="55"/>
      <c r="C8" s="56"/>
      <c r="D8" s="62"/>
      <c r="E8" s="63"/>
      <c r="F8" s="63"/>
      <c r="G8" s="63"/>
      <c r="H8" s="63"/>
      <c r="I8" s="63"/>
      <c r="J8" s="58"/>
    </row>
    <row r="9" spans="1:10" s="17" customFormat="1" ht="12.75">
      <c r="A9" s="20"/>
      <c r="B9" s="57"/>
      <c r="C9" s="58"/>
      <c r="D9" s="29" t="s">
        <v>6</v>
      </c>
      <c r="E9" s="59" t="s">
        <v>8</v>
      </c>
      <c r="F9" s="70"/>
      <c r="G9" s="71"/>
      <c r="H9" s="72" t="s">
        <v>10</v>
      </c>
      <c r="I9" s="73"/>
      <c r="J9" s="30" t="s">
        <v>13</v>
      </c>
    </row>
    <row r="10" spans="1:10" s="9" customFormat="1" ht="99" customHeight="1" thickBot="1">
      <c r="A10" s="18" t="s">
        <v>1</v>
      </c>
      <c r="B10" s="2" t="s">
        <v>65</v>
      </c>
      <c r="C10" s="2" t="s">
        <v>66</v>
      </c>
      <c r="D10" s="2" t="s">
        <v>7</v>
      </c>
      <c r="E10" s="2" t="s">
        <v>9</v>
      </c>
      <c r="F10" s="2" t="s">
        <v>14</v>
      </c>
      <c r="G10" s="2" t="s">
        <v>67</v>
      </c>
      <c r="H10" s="2" t="s">
        <v>11</v>
      </c>
      <c r="I10" s="2" t="s">
        <v>12</v>
      </c>
      <c r="J10" s="2" t="s">
        <v>19</v>
      </c>
    </row>
    <row r="11" spans="1:10" s="12" customFormat="1" ht="12.75" customHeight="1" thickBot="1">
      <c r="A11" s="10"/>
      <c r="B11" s="11"/>
      <c r="C11" s="11"/>
      <c r="D11" s="11"/>
      <c r="E11" s="11"/>
      <c r="F11" s="11"/>
      <c r="G11" s="11"/>
      <c r="H11" s="11"/>
      <c r="I11" s="11"/>
      <c r="J11" s="11"/>
    </row>
    <row r="12" spans="1:10" s="12" customFormat="1" ht="12.75">
      <c r="A12" s="1">
        <v>3</v>
      </c>
      <c r="B12" s="27">
        <v>1</v>
      </c>
      <c r="C12" s="27">
        <v>0</v>
      </c>
      <c r="D12" s="27">
        <v>1</v>
      </c>
      <c r="E12" s="28">
        <v>0</v>
      </c>
      <c r="F12" s="27">
        <v>0</v>
      </c>
      <c r="G12" s="28">
        <v>1</v>
      </c>
      <c r="H12" s="27">
        <v>1</v>
      </c>
      <c r="I12" s="28">
        <v>0</v>
      </c>
      <c r="J12" s="28">
        <v>1</v>
      </c>
    </row>
    <row r="13" spans="1:10" s="12" customFormat="1" ht="12.75">
      <c r="A13" s="1">
        <v>10</v>
      </c>
      <c r="B13" s="27">
        <v>0</v>
      </c>
      <c r="C13" s="27">
        <v>0</v>
      </c>
      <c r="D13" s="27">
        <v>0</v>
      </c>
      <c r="E13" s="28">
        <v>0</v>
      </c>
      <c r="F13" s="27">
        <v>0</v>
      </c>
      <c r="G13" s="28">
        <v>0</v>
      </c>
      <c r="H13" s="27">
        <v>0</v>
      </c>
      <c r="I13" s="28">
        <v>0</v>
      </c>
      <c r="J13" s="28">
        <v>0</v>
      </c>
    </row>
    <row r="14" spans="1:10" s="12" customFormat="1" ht="12.75">
      <c r="A14" s="1">
        <v>12</v>
      </c>
      <c r="B14" s="36">
        <v>107</v>
      </c>
      <c r="C14" s="36">
        <v>29</v>
      </c>
      <c r="D14" s="36">
        <v>113</v>
      </c>
      <c r="E14" s="37">
        <v>36</v>
      </c>
      <c r="F14" s="36">
        <v>26</v>
      </c>
      <c r="G14" s="37">
        <v>73</v>
      </c>
      <c r="H14" s="36">
        <v>100</v>
      </c>
      <c r="I14" s="37">
        <v>33</v>
      </c>
      <c r="J14" s="37">
        <v>105</v>
      </c>
    </row>
    <row r="15" spans="1:10" s="12" customFormat="1" ht="12.75">
      <c r="A15" s="1">
        <v>13</v>
      </c>
      <c r="B15" s="36">
        <v>169</v>
      </c>
      <c r="C15" s="36">
        <v>67</v>
      </c>
      <c r="D15" s="36">
        <v>192</v>
      </c>
      <c r="E15" s="37">
        <v>77</v>
      </c>
      <c r="F15" s="36">
        <v>25</v>
      </c>
      <c r="G15" s="37">
        <v>124</v>
      </c>
      <c r="H15" s="36">
        <v>184</v>
      </c>
      <c r="I15" s="37">
        <v>46</v>
      </c>
      <c r="J15" s="37">
        <v>194</v>
      </c>
    </row>
    <row r="16" spans="1:10" s="12" customFormat="1" ht="12.75">
      <c r="A16" s="1">
        <v>14</v>
      </c>
      <c r="B16" s="27">
        <v>111</v>
      </c>
      <c r="C16" s="27">
        <v>34</v>
      </c>
      <c r="D16" s="27">
        <v>117</v>
      </c>
      <c r="E16" s="28">
        <v>45</v>
      </c>
      <c r="F16" s="27">
        <v>21</v>
      </c>
      <c r="G16" s="28">
        <v>74</v>
      </c>
      <c r="H16" s="27">
        <v>108</v>
      </c>
      <c r="I16" s="28">
        <v>27</v>
      </c>
      <c r="J16" s="28">
        <v>118</v>
      </c>
    </row>
    <row r="17" spans="1:10" s="12" customFormat="1" ht="12.75">
      <c r="A17" s="1">
        <v>15</v>
      </c>
      <c r="B17" s="27">
        <v>159</v>
      </c>
      <c r="C17" s="27">
        <v>41</v>
      </c>
      <c r="D17" s="27">
        <v>158</v>
      </c>
      <c r="E17" s="28">
        <v>60</v>
      </c>
      <c r="F17" s="27">
        <v>22</v>
      </c>
      <c r="G17" s="28">
        <v>112</v>
      </c>
      <c r="H17" s="27">
        <v>147</v>
      </c>
      <c r="I17" s="28">
        <v>29</v>
      </c>
      <c r="J17" s="28">
        <v>164</v>
      </c>
    </row>
    <row r="18" spans="1:10" s="12" customFormat="1" ht="12.75">
      <c r="A18" s="1">
        <v>16</v>
      </c>
      <c r="B18" s="27">
        <v>300</v>
      </c>
      <c r="C18" s="27">
        <v>68</v>
      </c>
      <c r="D18" s="27">
        <v>294</v>
      </c>
      <c r="E18" s="28">
        <v>60</v>
      </c>
      <c r="F18" s="27">
        <v>33</v>
      </c>
      <c r="G18" s="28">
        <v>261</v>
      </c>
      <c r="H18" s="27">
        <v>301</v>
      </c>
      <c r="I18" s="28">
        <v>49</v>
      </c>
      <c r="J18" s="28">
        <v>280</v>
      </c>
    </row>
    <row r="19" spans="1:10" s="12" customFormat="1" ht="12.75">
      <c r="A19" s="1">
        <v>17</v>
      </c>
      <c r="B19" s="27">
        <v>143</v>
      </c>
      <c r="C19" s="27">
        <v>63</v>
      </c>
      <c r="D19" s="27">
        <v>165</v>
      </c>
      <c r="E19" s="28">
        <v>49</v>
      </c>
      <c r="F19" s="27">
        <v>45</v>
      </c>
      <c r="G19" s="28">
        <v>102</v>
      </c>
      <c r="H19" s="27">
        <v>147</v>
      </c>
      <c r="I19" s="28">
        <v>42</v>
      </c>
      <c r="J19" s="28">
        <v>163</v>
      </c>
    </row>
    <row r="20" spans="1:10" s="12" customFormat="1" ht="12.75">
      <c r="A20" s="1">
        <v>18</v>
      </c>
      <c r="B20" s="27">
        <v>181</v>
      </c>
      <c r="C20" s="27">
        <v>61</v>
      </c>
      <c r="D20" s="27">
        <v>191</v>
      </c>
      <c r="E20" s="28">
        <v>74</v>
      </c>
      <c r="F20" s="27">
        <v>34</v>
      </c>
      <c r="G20" s="28">
        <v>119</v>
      </c>
      <c r="H20" s="27">
        <v>190</v>
      </c>
      <c r="I20" s="28">
        <v>38</v>
      </c>
      <c r="J20" s="28">
        <v>196</v>
      </c>
    </row>
    <row r="21" spans="1:10" s="12" customFormat="1" ht="12.75">
      <c r="A21" s="1">
        <v>19</v>
      </c>
      <c r="B21" s="36">
        <v>114</v>
      </c>
      <c r="C21" s="36">
        <v>59</v>
      </c>
      <c r="D21" s="36">
        <v>134</v>
      </c>
      <c r="E21" s="37">
        <v>54</v>
      </c>
      <c r="F21" s="36">
        <v>39</v>
      </c>
      <c r="G21" s="37">
        <v>72</v>
      </c>
      <c r="H21" s="36">
        <v>121</v>
      </c>
      <c r="I21" s="37">
        <v>45</v>
      </c>
      <c r="J21" s="37">
        <v>127</v>
      </c>
    </row>
    <row r="22" spans="1:10" s="12" customFormat="1" ht="12.75">
      <c r="A22" s="1">
        <v>20</v>
      </c>
      <c r="B22" s="36">
        <v>81</v>
      </c>
      <c r="C22" s="36">
        <v>48</v>
      </c>
      <c r="D22" s="36">
        <v>94</v>
      </c>
      <c r="E22" s="37">
        <v>42</v>
      </c>
      <c r="F22" s="36">
        <v>29</v>
      </c>
      <c r="G22" s="37">
        <v>47</v>
      </c>
      <c r="H22" s="36">
        <v>82</v>
      </c>
      <c r="I22" s="37">
        <v>33</v>
      </c>
      <c r="J22" s="37">
        <v>92</v>
      </c>
    </row>
    <row r="23" spans="1:10" s="12" customFormat="1" ht="12.75">
      <c r="A23" s="1">
        <v>21</v>
      </c>
      <c r="B23" s="27">
        <v>97</v>
      </c>
      <c r="C23" s="27">
        <v>42</v>
      </c>
      <c r="D23" s="27">
        <v>121</v>
      </c>
      <c r="E23" s="28">
        <v>55</v>
      </c>
      <c r="F23" s="27">
        <v>23</v>
      </c>
      <c r="G23" s="28">
        <v>58</v>
      </c>
      <c r="H23" s="27">
        <v>97</v>
      </c>
      <c r="I23" s="28">
        <v>36</v>
      </c>
      <c r="J23" s="28">
        <v>113</v>
      </c>
    </row>
    <row r="24" spans="1:10" s="12" customFormat="1" ht="12.75">
      <c r="A24" s="1">
        <v>24</v>
      </c>
      <c r="B24" s="27">
        <v>4</v>
      </c>
      <c r="C24" s="27">
        <v>3</v>
      </c>
      <c r="D24" s="27">
        <v>7</v>
      </c>
      <c r="E24" s="28">
        <v>0</v>
      </c>
      <c r="F24" s="27">
        <v>3</v>
      </c>
      <c r="G24" s="28">
        <v>4</v>
      </c>
      <c r="H24" s="27">
        <v>6</v>
      </c>
      <c r="I24" s="28">
        <v>1</v>
      </c>
      <c r="J24" s="28">
        <v>6</v>
      </c>
    </row>
    <row r="25" spans="1:10" s="12" customFormat="1" ht="12.75">
      <c r="A25" s="1">
        <v>25</v>
      </c>
      <c r="B25" s="36">
        <v>239</v>
      </c>
      <c r="C25" s="36">
        <v>70</v>
      </c>
      <c r="D25" s="36">
        <v>242</v>
      </c>
      <c r="E25" s="37">
        <v>95</v>
      </c>
      <c r="F25" s="36">
        <v>46</v>
      </c>
      <c r="G25" s="37">
        <v>159</v>
      </c>
      <c r="H25" s="36">
        <v>218</v>
      </c>
      <c r="I25" s="37">
        <v>75</v>
      </c>
      <c r="J25" s="37">
        <v>239</v>
      </c>
    </row>
    <row r="26" spans="1:10" s="12" customFormat="1" ht="12.75">
      <c r="A26" s="1">
        <v>26</v>
      </c>
      <c r="B26" s="36">
        <v>208</v>
      </c>
      <c r="C26" s="36">
        <v>61</v>
      </c>
      <c r="D26" s="36">
        <v>201</v>
      </c>
      <c r="E26" s="37">
        <v>80</v>
      </c>
      <c r="F26" s="36">
        <v>25</v>
      </c>
      <c r="G26" s="37">
        <v>150</v>
      </c>
      <c r="H26" s="36">
        <v>203</v>
      </c>
      <c r="I26" s="37">
        <v>51</v>
      </c>
      <c r="J26" s="37">
        <v>196</v>
      </c>
    </row>
    <row r="27" spans="1:10" s="12" customFormat="1" ht="12.75">
      <c r="A27" s="1">
        <v>27</v>
      </c>
      <c r="B27" s="27">
        <v>129</v>
      </c>
      <c r="C27" s="27">
        <v>58</v>
      </c>
      <c r="D27" s="27">
        <v>146</v>
      </c>
      <c r="E27" s="28">
        <v>53</v>
      </c>
      <c r="F27" s="27">
        <v>34</v>
      </c>
      <c r="G27" s="28">
        <v>94</v>
      </c>
      <c r="H27" s="27">
        <v>132</v>
      </c>
      <c r="I27" s="28">
        <v>46</v>
      </c>
      <c r="J27" s="28">
        <v>146</v>
      </c>
    </row>
    <row r="28" spans="1:10" s="12" customFormat="1" ht="12.75">
      <c r="A28" s="1">
        <v>28</v>
      </c>
      <c r="B28" s="27">
        <v>106</v>
      </c>
      <c r="C28" s="27">
        <v>56</v>
      </c>
      <c r="D28" s="27">
        <v>122</v>
      </c>
      <c r="E28" s="28">
        <v>29</v>
      </c>
      <c r="F28" s="27">
        <v>32</v>
      </c>
      <c r="G28" s="28">
        <v>89</v>
      </c>
      <c r="H28" s="27">
        <v>102</v>
      </c>
      <c r="I28" s="28">
        <v>48</v>
      </c>
      <c r="J28" s="28">
        <v>118</v>
      </c>
    </row>
    <row r="29" spans="1:10" s="12" customFormat="1" ht="12.75">
      <c r="A29" s="1">
        <v>29</v>
      </c>
      <c r="B29" s="27">
        <v>89</v>
      </c>
      <c r="C29" s="27">
        <v>42</v>
      </c>
      <c r="D29" s="27">
        <v>104</v>
      </c>
      <c r="E29" s="28">
        <v>46</v>
      </c>
      <c r="F29" s="27">
        <v>28</v>
      </c>
      <c r="G29" s="28">
        <v>53</v>
      </c>
      <c r="H29" s="27">
        <v>97</v>
      </c>
      <c r="I29" s="28">
        <v>29</v>
      </c>
      <c r="J29" s="28">
        <v>100</v>
      </c>
    </row>
    <row r="30" spans="1:10" s="12" customFormat="1" ht="12.75">
      <c r="A30" s="1">
        <v>30</v>
      </c>
      <c r="B30" s="27">
        <v>132</v>
      </c>
      <c r="C30" s="27">
        <v>61</v>
      </c>
      <c r="D30" s="27">
        <v>144</v>
      </c>
      <c r="E30" s="28">
        <v>75</v>
      </c>
      <c r="F30" s="27">
        <v>31</v>
      </c>
      <c r="G30" s="28">
        <v>77</v>
      </c>
      <c r="H30" s="27">
        <v>132</v>
      </c>
      <c r="I30" s="28">
        <v>50</v>
      </c>
      <c r="J30" s="28">
        <v>144</v>
      </c>
    </row>
    <row r="31" spans="1:10" s="12" customFormat="1" ht="12.75">
      <c r="A31" s="1">
        <v>31</v>
      </c>
      <c r="B31" s="36">
        <v>200</v>
      </c>
      <c r="C31" s="36">
        <v>69</v>
      </c>
      <c r="D31" s="36">
        <v>218</v>
      </c>
      <c r="E31" s="37">
        <v>120</v>
      </c>
      <c r="F31" s="36">
        <v>29</v>
      </c>
      <c r="G31" s="37">
        <v>114</v>
      </c>
      <c r="H31" s="36">
        <v>203</v>
      </c>
      <c r="I31" s="37">
        <v>50</v>
      </c>
      <c r="J31" s="37">
        <v>227</v>
      </c>
    </row>
    <row r="32" spans="1:10" s="12" customFormat="1" ht="12.75">
      <c r="A32" s="1">
        <v>32</v>
      </c>
      <c r="B32" s="36">
        <v>135</v>
      </c>
      <c r="C32" s="36">
        <v>38</v>
      </c>
      <c r="D32" s="36">
        <v>143</v>
      </c>
      <c r="E32" s="37">
        <v>42</v>
      </c>
      <c r="F32" s="36">
        <v>20</v>
      </c>
      <c r="G32" s="37">
        <v>96</v>
      </c>
      <c r="H32" s="36">
        <v>131</v>
      </c>
      <c r="I32" s="37">
        <v>30</v>
      </c>
      <c r="J32" s="37">
        <v>135</v>
      </c>
    </row>
    <row r="33" spans="1:10" s="12" customFormat="1" ht="12.75">
      <c r="A33" s="1">
        <v>33</v>
      </c>
      <c r="B33" s="27">
        <v>127</v>
      </c>
      <c r="C33" s="27">
        <v>54</v>
      </c>
      <c r="D33" s="27">
        <v>149</v>
      </c>
      <c r="E33" s="28">
        <v>45</v>
      </c>
      <c r="F33" s="27">
        <v>27</v>
      </c>
      <c r="G33" s="28">
        <v>97</v>
      </c>
      <c r="H33" s="27">
        <v>126</v>
      </c>
      <c r="I33" s="28">
        <v>40</v>
      </c>
      <c r="J33" s="28">
        <v>144</v>
      </c>
    </row>
    <row r="34" spans="1:10" s="12" customFormat="1" ht="12.75">
      <c r="A34" s="1">
        <v>34</v>
      </c>
      <c r="B34" s="27">
        <v>105</v>
      </c>
      <c r="C34" s="27">
        <v>46</v>
      </c>
      <c r="D34" s="27">
        <v>124</v>
      </c>
      <c r="E34" s="28">
        <v>51</v>
      </c>
      <c r="F34" s="27">
        <v>16</v>
      </c>
      <c r="G34" s="28">
        <v>73</v>
      </c>
      <c r="H34" s="27">
        <v>97</v>
      </c>
      <c r="I34" s="28">
        <v>42</v>
      </c>
      <c r="J34" s="28">
        <v>120</v>
      </c>
    </row>
    <row r="35" spans="1:10" s="12" customFormat="1" ht="12.75">
      <c r="A35" s="1">
        <v>35</v>
      </c>
      <c r="B35" s="27">
        <v>67</v>
      </c>
      <c r="C35" s="27">
        <v>22</v>
      </c>
      <c r="D35" s="27">
        <v>63</v>
      </c>
      <c r="E35" s="28">
        <v>21</v>
      </c>
      <c r="F35" s="27">
        <v>12</v>
      </c>
      <c r="G35" s="28">
        <v>52</v>
      </c>
      <c r="H35" s="27">
        <v>60</v>
      </c>
      <c r="I35" s="28">
        <v>21</v>
      </c>
      <c r="J35" s="28">
        <v>62</v>
      </c>
    </row>
    <row r="36" spans="1:10" s="12" customFormat="1" ht="12.75">
      <c r="A36" s="1">
        <v>36</v>
      </c>
      <c r="B36" s="27">
        <v>215</v>
      </c>
      <c r="C36" s="27">
        <v>50</v>
      </c>
      <c r="D36" s="27">
        <v>211</v>
      </c>
      <c r="E36" s="28">
        <v>35</v>
      </c>
      <c r="F36" s="27">
        <v>23</v>
      </c>
      <c r="G36" s="28">
        <v>197</v>
      </c>
      <c r="H36" s="27">
        <v>210</v>
      </c>
      <c r="I36" s="28">
        <v>40</v>
      </c>
      <c r="J36" s="28">
        <v>208</v>
      </c>
    </row>
    <row r="37" spans="1:10" s="12" customFormat="1" ht="12.75">
      <c r="A37" s="1">
        <v>37</v>
      </c>
      <c r="B37" s="36">
        <v>339</v>
      </c>
      <c r="C37" s="36">
        <v>35</v>
      </c>
      <c r="D37" s="36">
        <v>338</v>
      </c>
      <c r="E37" s="37">
        <v>59</v>
      </c>
      <c r="F37" s="36">
        <v>17</v>
      </c>
      <c r="G37" s="37">
        <v>288</v>
      </c>
      <c r="H37" s="36">
        <v>310</v>
      </c>
      <c r="I37" s="37">
        <v>44</v>
      </c>
      <c r="J37" s="37">
        <v>307</v>
      </c>
    </row>
    <row r="38" spans="1:10" s="12" customFormat="1" ht="12.75">
      <c r="A38" s="1">
        <v>38</v>
      </c>
      <c r="B38" s="36">
        <v>298</v>
      </c>
      <c r="C38" s="36">
        <v>29</v>
      </c>
      <c r="D38" s="36">
        <v>279</v>
      </c>
      <c r="E38" s="37">
        <v>72</v>
      </c>
      <c r="F38" s="36">
        <v>19</v>
      </c>
      <c r="G38" s="37">
        <v>223</v>
      </c>
      <c r="H38" s="36">
        <v>268</v>
      </c>
      <c r="I38" s="37">
        <v>43</v>
      </c>
      <c r="J38" s="37">
        <v>262</v>
      </c>
    </row>
    <row r="39" spans="1:10" s="12" customFormat="1" ht="12.75">
      <c r="A39" s="1">
        <v>39</v>
      </c>
      <c r="B39" s="27">
        <v>246</v>
      </c>
      <c r="C39" s="27">
        <v>37</v>
      </c>
      <c r="D39" s="27">
        <v>242</v>
      </c>
      <c r="E39" s="28">
        <v>53</v>
      </c>
      <c r="F39" s="27">
        <v>22</v>
      </c>
      <c r="G39" s="28">
        <v>200</v>
      </c>
      <c r="H39" s="27">
        <v>215</v>
      </c>
      <c r="I39" s="28">
        <v>43</v>
      </c>
      <c r="J39" s="28">
        <v>232</v>
      </c>
    </row>
    <row r="40" spans="1:10" s="12" customFormat="1" ht="12.75">
      <c r="A40" s="1">
        <v>40</v>
      </c>
      <c r="B40" s="27">
        <v>154</v>
      </c>
      <c r="C40" s="27">
        <v>23</v>
      </c>
      <c r="D40" s="27">
        <v>158</v>
      </c>
      <c r="E40" s="28">
        <v>48</v>
      </c>
      <c r="F40" s="27">
        <v>8</v>
      </c>
      <c r="G40" s="28">
        <v>116</v>
      </c>
      <c r="H40" s="27">
        <v>136</v>
      </c>
      <c r="I40" s="28">
        <v>26</v>
      </c>
      <c r="J40" s="28">
        <v>145</v>
      </c>
    </row>
    <row r="41" spans="1:10" s="12" customFormat="1" ht="12.75">
      <c r="A41" s="1">
        <v>41</v>
      </c>
      <c r="B41" s="27">
        <v>317</v>
      </c>
      <c r="C41" s="27">
        <v>48</v>
      </c>
      <c r="D41" s="27">
        <v>313</v>
      </c>
      <c r="E41" s="28">
        <v>62</v>
      </c>
      <c r="F41" s="27">
        <v>23</v>
      </c>
      <c r="G41" s="28">
        <v>277</v>
      </c>
      <c r="H41" s="27">
        <v>297</v>
      </c>
      <c r="I41" s="28">
        <v>42</v>
      </c>
      <c r="J41" s="28">
        <v>301</v>
      </c>
    </row>
    <row r="42" spans="1:10" s="12" customFormat="1" ht="12.75">
      <c r="A42" s="1">
        <v>48</v>
      </c>
      <c r="B42" s="27">
        <v>11</v>
      </c>
      <c r="C42" s="27">
        <v>7</v>
      </c>
      <c r="D42" s="27">
        <v>15</v>
      </c>
      <c r="E42" s="28">
        <v>0</v>
      </c>
      <c r="F42" s="27">
        <v>4</v>
      </c>
      <c r="G42" s="28">
        <v>14</v>
      </c>
      <c r="H42" s="27">
        <v>11</v>
      </c>
      <c r="I42" s="28">
        <v>7</v>
      </c>
      <c r="J42" s="28">
        <v>15</v>
      </c>
    </row>
    <row r="43" spans="1:10" s="12" customFormat="1" ht="12.75">
      <c r="A43" s="1">
        <v>49</v>
      </c>
      <c r="B43" s="27">
        <v>159</v>
      </c>
      <c r="C43" s="27">
        <v>81</v>
      </c>
      <c r="D43" s="27">
        <v>196</v>
      </c>
      <c r="E43" s="28">
        <v>75</v>
      </c>
      <c r="F43" s="27">
        <v>39</v>
      </c>
      <c r="G43" s="28">
        <v>117</v>
      </c>
      <c r="H43" s="27">
        <v>166</v>
      </c>
      <c r="I43" s="28">
        <v>65</v>
      </c>
      <c r="J43" s="28">
        <v>182</v>
      </c>
    </row>
    <row r="44" spans="1:10" s="12" customFormat="1" ht="12.75">
      <c r="A44" s="1">
        <v>50</v>
      </c>
      <c r="B44" s="36">
        <v>172</v>
      </c>
      <c r="C44" s="36">
        <v>86</v>
      </c>
      <c r="D44" s="36">
        <v>223</v>
      </c>
      <c r="E44" s="37">
        <v>79</v>
      </c>
      <c r="F44" s="36">
        <v>44</v>
      </c>
      <c r="G44" s="37">
        <v>126</v>
      </c>
      <c r="H44" s="36">
        <v>189</v>
      </c>
      <c r="I44" s="37">
        <v>61</v>
      </c>
      <c r="J44" s="37">
        <v>215</v>
      </c>
    </row>
    <row r="45" spans="1:10" s="12" customFormat="1" ht="12.75">
      <c r="A45" s="1">
        <v>51</v>
      </c>
      <c r="B45" s="36">
        <v>126</v>
      </c>
      <c r="C45" s="36">
        <v>74</v>
      </c>
      <c r="D45" s="36">
        <v>156</v>
      </c>
      <c r="E45" s="37">
        <v>70</v>
      </c>
      <c r="F45" s="36">
        <v>42</v>
      </c>
      <c r="G45" s="37">
        <v>79</v>
      </c>
      <c r="H45" s="36">
        <v>132</v>
      </c>
      <c r="I45" s="37">
        <v>54</v>
      </c>
      <c r="J45" s="37">
        <v>157</v>
      </c>
    </row>
    <row r="46" spans="1:10" s="12" customFormat="1" ht="12.75">
      <c r="A46" s="1">
        <v>52</v>
      </c>
      <c r="B46" s="27">
        <v>99</v>
      </c>
      <c r="C46" s="27">
        <v>52</v>
      </c>
      <c r="D46" s="27">
        <v>124</v>
      </c>
      <c r="E46" s="28">
        <v>41</v>
      </c>
      <c r="F46" s="27">
        <v>36</v>
      </c>
      <c r="G46" s="28">
        <v>71</v>
      </c>
      <c r="H46" s="27">
        <v>103</v>
      </c>
      <c r="I46" s="28">
        <v>44</v>
      </c>
      <c r="J46" s="28">
        <v>118</v>
      </c>
    </row>
    <row r="47" spans="1:10" s="12" customFormat="1" ht="12.75">
      <c r="A47" s="1">
        <v>53</v>
      </c>
      <c r="B47" s="27">
        <v>103</v>
      </c>
      <c r="C47" s="27">
        <v>54</v>
      </c>
      <c r="D47" s="27">
        <v>130</v>
      </c>
      <c r="E47" s="28">
        <v>47</v>
      </c>
      <c r="F47" s="27">
        <v>29</v>
      </c>
      <c r="G47" s="28">
        <v>75</v>
      </c>
      <c r="H47" s="27">
        <v>105</v>
      </c>
      <c r="I47" s="28">
        <v>47</v>
      </c>
      <c r="J47" s="28">
        <v>119</v>
      </c>
    </row>
    <row r="48" spans="1:10" s="12" customFormat="1" ht="12.75">
      <c r="A48" s="1">
        <v>54</v>
      </c>
      <c r="B48" s="27">
        <v>128</v>
      </c>
      <c r="C48" s="27">
        <v>53</v>
      </c>
      <c r="D48" s="27">
        <v>135</v>
      </c>
      <c r="E48" s="28">
        <v>60</v>
      </c>
      <c r="F48" s="27">
        <v>41</v>
      </c>
      <c r="G48" s="28">
        <v>67</v>
      </c>
      <c r="H48" s="27">
        <v>132</v>
      </c>
      <c r="I48" s="28">
        <v>36</v>
      </c>
      <c r="J48" s="28">
        <v>134</v>
      </c>
    </row>
    <row r="49" spans="1:10" s="12" customFormat="1" ht="12.75">
      <c r="A49" s="1">
        <v>55</v>
      </c>
      <c r="B49" s="27">
        <v>224</v>
      </c>
      <c r="C49" s="27">
        <v>81</v>
      </c>
      <c r="D49" s="27">
        <v>249</v>
      </c>
      <c r="E49" s="28">
        <v>102</v>
      </c>
      <c r="F49" s="27">
        <v>44</v>
      </c>
      <c r="G49" s="28">
        <v>150</v>
      </c>
      <c r="H49" s="27">
        <v>228</v>
      </c>
      <c r="I49" s="28">
        <v>65</v>
      </c>
      <c r="J49" s="28">
        <v>229</v>
      </c>
    </row>
    <row r="50" spans="1:10" s="12" customFormat="1" ht="12.75">
      <c r="A50" s="1">
        <v>56</v>
      </c>
      <c r="B50" s="36">
        <v>130</v>
      </c>
      <c r="C50" s="36">
        <v>60</v>
      </c>
      <c r="D50" s="36">
        <v>147</v>
      </c>
      <c r="E50" s="37">
        <v>54</v>
      </c>
      <c r="F50" s="36">
        <v>36</v>
      </c>
      <c r="G50" s="37">
        <v>93</v>
      </c>
      <c r="H50" s="36">
        <v>132</v>
      </c>
      <c r="I50" s="37">
        <v>48</v>
      </c>
      <c r="J50" s="37">
        <v>134</v>
      </c>
    </row>
    <row r="51" spans="1:10" s="12" customFormat="1" ht="12.75">
      <c r="A51" s="1">
        <v>57</v>
      </c>
      <c r="B51" s="36">
        <v>172</v>
      </c>
      <c r="C51" s="36">
        <v>65</v>
      </c>
      <c r="D51" s="36">
        <v>191</v>
      </c>
      <c r="E51" s="37">
        <v>91</v>
      </c>
      <c r="F51" s="36">
        <v>24</v>
      </c>
      <c r="G51" s="37">
        <v>114</v>
      </c>
      <c r="H51" s="36">
        <v>181</v>
      </c>
      <c r="I51" s="37">
        <v>49</v>
      </c>
      <c r="J51" s="37">
        <v>192</v>
      </c>
    </row>
    <row r="52" spans="1:10" s="12" customFormat="1" ht="12.75">
      <c r="A52" s="1">
        <v>58</v>
      </c>
      <c r="B52" s="27">
        <v>66</v>
      </c>
      <c r="C52" s="27">
        <v>13</v>
      </c>
      <c r="D52" s="27">
        <v>64</v>
      </c>
      <c r="E52" s="28">
        <v>24</v>
      </c>
      <c r="F52" s="27">
        <v>7</v>
      </c>
      <c r="G52" s="28">
        <v>42</v>
      </c>
      <c r="H52" s="27">
        <v>42</v>
      </c>
      <c r="I52" s="28">
        <v>32</v>
      </c>
      <c r="J52" s="28">
        <v>62</v>
      </c>
    </row>
    <row r="53" spans="1:10" s="12" customFormat="1" ht="12.75">
      <c r="A53" s="1">
        <v>59</v>
      </c>
      <c r="B53" s="27">
        <v>300</v>
      </c>
      <c r="C53" s="27">
        <v>56</v>
      </c>
      <c r="D53" s="27">
        <v>286</v>
      </c>
      <c r="E53" s="28">
        <v>81</v>
      </c>
      <c r="F53" s="27">
        <v>31</v>
      </c>
      <c r="G53" s="28">
        <v>237</v>
      </c>
      <c r="H53" s="27">
        <v>277</v>
      </c>
      <c r="I53" s="28">
        <v>56</v>
      </c>
      <c r="J53" s="28">
        <v>276</v>
      </c>
    </row>
    <row r="54" spans="1:10" s="12" customFormat="1" ht="12.75">
      <c r="A54" s="1">
        <v>60</v>
      </c>
      <c r="B54" s="27">
        <v>154</v>
      </c>
      <c r="C54" s="27">
        <v>36</v>
      </c>
      <c r="D54" s="27">
        <v>161</v>
      </c>
      <c r="E54" s="28">
        <v>45</v>
      </c>
      <c r="F54" s="27">
        <v>12</v>
      </c>
      <c r="G54" s="28">
        <v>130</v>
      </c>
      <c r="H54" s="27">
        <v>151</v>
      </c>
      <c r="I54" s="28">
        <v>28</v>
      </c>
      <c r="J54" s="28">
        <v>152</v>
      </c>
    </row>
    <row r="55" spans="1:10" s="12" customFormat="1" ht="12.75">
      <c r="A55" s="1">
        <v>64</v>
      </c>
      <c r="B55" s="27">
        <v>155</v>
      </c>
      <c r="C55" s="27">
        <v>65</v>
      </c>
      <c r="D55" s="27">
        <v>178</v>
      </c>
      <c r="E55" s="28">
        <v>71</v>
      </c>
      <c r="F55" s="27">
        <v>31</v>
      </c>
      <c r="G55" s="28">
        <v>102</v>
      </c>
      <c r="H55" s="27">
        <v>150</v>
      </c>
      <c r="I55" s="28">
        <v>63</v>
      </c>
      <c r="J55" s="28">
        <v>176</v>
      </c>
    </row>
    <row r="56" spans="1:10" s="12" customFormat="1" ht="12.75">
      <c r="A56" s="1">
        <v>65</v>
      </c>
      <c r="B56" s="27">
        <v>143</v>
      </c>
      <c r="C56" s="27">
        <v>67</v>
      </c>
      <c r="D56" s="27">
        <v>166</v>
      </c>
      <c r="E56" s="28">
        <v>62</v>
      </c>
      <c r="F56" s="27">
        <v>40</v>
      </c>
      <c r="G56" s="28">
        <v>94</v>
      </c>
      <c r="H56" s="27">
        <v>147</v>
      </c>
      <c r="I56" s="28">
        <v>53</v>
      </c>
      <c r="J56" s="28">
        <v>154</v>
      </c>
    </row>
    <row r="57" spans="1:10" s="12" customFormat="1" ht="12.75">
      <c r="A57" s="1">
        <v>66</v>
      </c>
      <c r="B57" s="27">
        <v>103</v>
      </c>
      <c r="C57" s="27">
        <v>76</v>
      </c>
      <c r="D57" s="27">
        <v>135</v>
      </c>
      <c r="E57" s="28">
        <v>68</v>
      </c>
      <c r="F57" s="27">
        <v>27</v>
      </c>
      <c r="G57" s="28">
        <v>69</v>
      </c>
      <c r="H57" s="27">
        <v>110</v>
      </c>
      <c r="I57" s="28">
        <v>54</v>
      </c>
      <c r="J57" s="28">
        <v>137</v>
      </c>
    </row>
    <row r="58" spans="1:10" s="12" customFormat="1" ht="12.75">
      <c r="A58" s="1">
        <v>67</v>
      </c>
      <c r="B58" s="27">
        <v>120</v>
      </c>
      <c r="C58" s="27">
        <v>51</v>
      </c>
      <c r="D58" s="27">
        <v>138</v>
      </c>
      <c r="E58" s="28">
        <v>52</v>
      </c>
      <c r="F58" s="27">
        <v>28</v>
      </c>
      <c r="G58" s="28">
        <v>84</v>
      </c>
      <c r="H58" s="27">
        <v>121</v>
      </c>
      <c r="I58" s="28">
        <v>44</v>
      </c>
      <c r="J58" s="28">
        <v>140</v>
      </c>
    </row>
    <row r="59" spans="1:10" s="12" customFormat="1" ht="12.75">
      <c r="A59" s="1">
        <v>68</v>
      </c>
      <c r="B59" s="27">
        <v>100</v>
      </c>
      <c r="C59" s="27">
        <v>44</v>
      </c>
      <c r="D59" s="27">
        <v>125</v>
      </c>
      <c r="E59" s="28">
        <v>56</v>
      </c>
      <c r="F59" s="27">
        <v>19</v>
      </c>
      <c r="G59" s="28">
        <v>67</v>
      </c>
      <c r="H59" s="27">
        <v>110</v>
      </c>
      <c r="I59" s="28">
        <v>33</v>
      </c>
      <c r="J59" s="28">
        <v>120</v>
      </c>
    </row>
    <row r="60" spans="1:10" s="12" customFormat="1" ht="12.75">
      <c r="A60" s="1">
        <v>69</v>
      </c>
      <c r="B60" s="36">
        <v>141</v>
      </c>
      <c r="C60" s="36">
        <v>39</v>
      </c>
      <c r="D60" s="36">
        <v>145</v>
      </c>
      <c r="E60" s="37">
        <v>52</v>
      </c>
      <c r="F60" s="36">
        <v>23</v>
      </c>
      <c r="G60" s="37">
        <v>104</v>
      </c>
      <c r="H60" s="36">
        <v>139</v>
      </c>
      <c r="I60" s="37">
        <v>34</v>
      </c>
      <c r="J60" s="37">
        <v>136</v>
      </c>
    </row>
    <row r="61" spans="1:10" s="12" customFormat="1" ht="12.75">
      <c r="A61" s="1">
        <v>70</v>
      </c>
      <c r="B61" s="36">
        <v>103</v>
      </c>
      <c r="C61" s="36">
        <v>32</v>
      </c>
      <c r="D61" s="36">
        <v>107</v>
      </c>
      <c r="E61" s="37">
        <v>43</v>
      </c>
      <c r="F61" s="36">
        <v>17</v>
      </c>
      <c r="G61" s="37">
        <v>71</v>
      </c>
      <c r="H61" s="36">
        <v>92</v>
      </c>
      <c r="I61" s="37">
        <v>31</v>
      </c>
      <c r="J61" s="37">
        <v>92</v>
      </c>
    </row>
    <row r="62" spans="1:10" s="12" customFormat="1" ht="12.75">
      <c r="A62" s="1">
        <v>71</v>
      </c>
      <c r="B62" s="27">
        <v>75</v>
      </c>
      <c r="C62" s="27">
        <v>43</v>
      </c>
      <c r="D62" s="27">
        <v>83</v>
      </c>
      <c r="E62" s="28">
        <v>35</v>
      </c>
      <c r="F62" s="27">
        <v>19</v>
      </c>
      <c r="G62" s="28">
        <v>58</v>
      </c>
      <c r="H62" s="27">
        <v>82</v>
      </c>
      <c r="I62" s="28">
        <v>29</v>
      </c>
      <c r="J62" s="28">
        <v>83</v>
      </c>
    </row>
    <row r="63" spans="1:10" s="12" customFormat="1" ht="12.75">
      <c r="A63" s="1">
        <v>72</v>
      </c>
      <c r="B63" s="27">
        <v>117</v>
      </c>
      <c r="C63" s="27">
        <v>32</v>
      </c>
      <c r="D63" s="27">
        <v>130</v>
      </c>
      <c r="E63" s="28">
        <v>40</v>
      </c>
      <c r="F63" s="27">
        <v>16</v>
      </c>
      <c r="G63" s="28">
        <v>90</v>
      </c>
      <c r="H63" s="27">
        <v>119</v>
      </c>
      <c r="I63" s="28">
        <v>27</v>
      </c>
      <c r="J63" s="28">
        <v>125</v>
      </c>
    </row>
    <row r="64" spans="1:10" s="12" customFormat="1" ht="12.75">
      <c r="A64" s="1">
        <v>73</v>
      </c>
      <c r="B64" s="27">
        <v>267</v>
      </c>
      <c r="C64" s="27">
        <v>43</v>
      </c>
      <c r="D64" s="27">
        <v>244</v>
      </c>
      <c r="E64" s="28">
        <v>79</v>
      </c>
      <c r="F64" s="27">
        <v>23</v>
      </c>
      <c r="G64" s="28">
        <v>199</v>
      </c>
      <c r="H64" s="27">
        <v>252</v>
      </c>
      <c r="I64" s="28">
        <v>35</v>
      </c>
      <c r="J64" s="28">
        <v>240</v>
      </c>
    </row>
    <row r="65" spans="1:10" s="12" customFormat="1" ht="12.75">
      <c r="A65" s="1">
        <v>74</v>
      </c>
      <c r="B65" s="27">
        <v>229</v>
      </c>
      <c r="C65" s="27">
        <v>73</v>
      </c>
      <c r="D65" s="27">
        <v>231</v>
      </c>
      <c r="E65" s="28">
        <v>71</v>
      </c>
      <c r="F65" s="27">
        <v>35</v>
      </c>
      <c r="G65" s="28">
        <v>180</v>
      </c>
      <c r="H65" s="27">
        <v>233</v>
      </c>
      <c r="I65" s="28">
        <v>48</v>
      </c>
      <c r="J65" s="28">
        <v>227</v>
      </c>
    </row>
    <row r="66" spans="1:10" s="12" customFormat="1" ht="12.75">
      <c r="A66" s="1">
        <v>75</v>
      </c>
      <c r="B66" s="36">
        <v>37</v>
      </c>
      <c r="C66" s="36">
        <v>13</v>
      </c>
      <c r="D66" s="36">
        <v>38</v>
      </c>
      <c r="E66" s="37">
        <v>11</v>
      </c>
      <c r="F66" s="36">
        <v>4</v>
      </c>
      <c r="G66" s="37">
        <v>34</v>
      </c>
      <c r="H66" s="36">
        <v>37</v>
      </c>
      <c r="I66" s="37">
        <v>11</v>
      </c>
      <c r="J66" s="37">
        <v>39</v>
      </c>
    </row>
    <row r="67" spans="1:10" s="12" customFormat="1" ht="12.75">
      <c r="A67" s="1">
        <v>76</v>
      </c>
      <c r="B67" s="36">
        <v>253</v>
      </c>
      <c r="C67" s="36">
        <v>37</v>
      </c>
      <c r="D67" s="36">
        <v>232</v>
      </c>
      <c r="E67" s="37">
        <v>59</v>
      </c>
      <c r="F67" s="36">
        <v>23</v>
      </c>
      <c r="G67" s="37">
        <v>208</v>
      </c>
      <c r="H67" s="36">
        <v>246</v>
      </c>
      <c r="I67" s="37">
        <v>28</v>
      </c>
      <c r="J67" s="37">
        <v>229</v>
      </c>
    </row>
    <row r="68" spans="1:10" s="12" customFormat="1" ht="12.75">
      <c r="A68" s="1">
        <v>77</v>
      </c>
      <c r="B68" s="27">
        <v>273</v>
      </c>
      <c r="C68" s="27">
        <v>56</v>
      </c>
      <c r="D68" s="27">
        <v>282</v>
      </c>
      <c r="E68" s="28">
        <v>49</v>
      </c>
      <c r="F68" s="27">
        <v>23</v>
      </c>
      <c r="G68" s="28">
        <v>253</v>
      </c>
      <c r="H68" s="27">
        <v>271</v>
      </c>
      <c r="I68" s="28">
        <v>48</v>
      </c>
      <c r="J68" s="28">
        <v>281</v>
      </c>
    </row>
    <row r="69" spans="1:10" s="12" customFormat="1" ht="12.75">
      <c r="A69" s="1">
        <v>79</v>
      </c>
      <c r="B69" s="27">
        <v>61</v>
      </c>
      <c r="C69" s="27">
        <v>57</v>
      </c>
      <c r="D69" s="27">
        <v>97</v>
      </c>
      <c r="E69" s="28">
        <v>44</v>
      </c>
      <c r="F69" s="27">
        <v>32</v>
      </c>
      <c r="G69" s="28">
        <v>37</v>
      </c>
      <c r="H69" s="27">
        <v>74</v>
      </c>
      <c r="I69" s="28">
        <v>43</v>
      </c>
      <c r="J69" s="28">
        <v>94</v>
      </c>
    </row>
    <row r="70" spans="1:10" s="12" customFormat="1" ht="12.75">
      <c r="A70" s="1">
        <v>80</v>
      </c>
      <c r="B70" s="27">
        <v>93</v>
      </c>
      <c r="C70" s="27">
        <v>40</v>
      </c>
      <c r="D70" s="27">
        <v>112</v>
      </c>
      <c r="E70" s="28">
        <v>45</v>
      </c>
      <c r="F70" s="27">
        <v>9</v>
      </c>
      <c r="G70" s="28">
        <v>73</v>
      </c>
      <c r="H70" s="27">
        <v>105</v>
      </c>
      <c r="I70" s="28">
        <v>22</v>
      </c>
      <c r="J70" s="28">
        <v>108</v>
      </c>
    </row>
    <row r="71" spans="1:10" s="12" customFormat="1" ht="12.75">
      <c r="A71" s="1">
        <v>81</v>
      </c>
      <c r="B71" s="36">
        <v>171</v>
      </c>
      <c r="C71" s="36">
        <v>60</v>
      </c>
      <c r="D71" s="36">
        <v>192</v>
      </c>
      <c r="E71" s="37">
        <v>75</v>
      </c>
      <c r="F71" s="36">
        <v>35</v>
      </c>
      <c r="G71" s="37">
        <v>113</v>
      </c>
      <c r="H71" s="36">
        <v>171</v>
      </c>
      <c r="I71" s="37">
        <v>49</v>
      </c>
      <c r="J71" s="37">
        <v>189</v>
      </c>
    </row>
    <row r="72" spans="1:10" s="12" customFormat="1" ht="12.75">
      <c r="A72" s="1">
        <v>82</v>
      </c>
      <c r="B72" s="36">
        <v>90</v>
      </c>
      <c r="C72" s="36">
        <v>50</v>
      </c>
      <c r="D72" s="36">
        <v>114</v>
      </c>
      <c r="E72" s="37">
        <v>48</v>
      </c>
      <c r="F72" s="36">
        <v>25</v>
      </c>
      <c r="G72" s="37">
        <v>64</v>
      </c>
      <c r="H72" s="36">
        <v>109</v>
      </c>
      <c r="I72" s="37">
        <v>28</v>
      </c>
      <c r="J72" s="37">
        <v>108</v>
      </c>
    </row>
    <row r="73" spans="1:10" s="12" customFormat="1" ht="12.75">
      <c r="A73" s="1">
        <v>83</v>
      </c>
      <c r="B73" s="27">
        <v>141</v>
      </c>
      <c r="C73" s="27">
        <v>74</v>
      </c>
      <c r="D73" s="27">
        <v>165</v>
      </c>
      <c r="E73" s="28">
        <v>67</v>
      </c>
      <c r="F73" s="27">
        <v>53</v>
      </c>
      <c r="G73" s="28">
        <v>84</v>
      </c>
      <c r="H73" s="27">
        <v>142</v>
      </c>
      <c r="I73" s="28">
        <v>62</v>
      </c>
      <c r="J73" s="28">
        <v>160</v>
      </c>
    </row>
    <row r="74" spans="1:10" s="12" customFormat="1" ht="12.75">
      <c r="A74" s="1">
        <v>84</v>
      </c>
      <c r="B74" s="27">
        <v>145</v>
      </c>
      <c r="C74" s="27">
        <v>46</v>
      </c>
      <c r="D74" s="27">
        <v>144</v>
      </c>
      <c r="E74" s="28">
        <v>63</v>
      </c>
      <c r="F74" s="27">
        <v>25</v>
      </c>
      <c r="G74" s="28">
        <v>90</v>
      </c>
      <c r="H74" s="27">
        <v>145</v>
      </c>
      <c r="I74" s="28">
        <v>34</v>
      </c>
      <c r="J74" s="28">
        <v>149</v>
      </c>
    </row>
    <row r="75" spans="1:10" s="12" customFormat="1" ht="12.75">
      <c r="A75" s="1">
        <v>85</v>
      </c>
      <c r="B75" s="27">
        <v>200</v>
      </c>
      <c r="C75" s="27">
        <v>60</v>
      </c>
      <c r="D75" s="27">
        <v>218</v>
      </c>
      <c r="E75" s="28">
        <v>72</v>
      </c>
      <c r="F75" s="27">
        <v>30</v>
      </c>
      <c r="G75" s="28">
        <v>154</v>
      </c>
      <c r="H75" s="27">
        <v>196</v>
      </c>
      <c r="I75" s="28">
        <v>55</v>
      </c>
      <c r="J75" s="28">
        <v>215</v>
      </c>
    </row>
    <row r="76" spans="1:10" s="12" customFormat="1" ht="12.75">
      <c r="A76" s="1">
        <v>86</v>
      </c>
      <c r="B76" s="27">
        <v>67</v>
      </c>
      <c r="C76" s="27">
        <v>30</v>
      </c>
      <c r="D76" s="27">
        <v>71</v>
      </c>
      <c r="E76" s="28">
        <v>25</v>
      </c>
      <c r="F76" s="27">
        <v>13</v>
      </c>
      <c r="G76" s="28">
        <v>53</v>
      </c>
      <c r="H76" s="27">
        <v>59</v>
      </c>
      <c r="I76" s="28">
        <v>26</v>
      </c>
      <c r="J76" s="28">
        <v>68</v>
      </c>
    </row>
    <row r="77" spans="1:10" s="12" customFormat="1" ht="12.75">
      <c r="A77" s="1">
        <v>87</v>
      </c>
      <c r="B77" s="36">
        <v>179</v>
      </c>
      <c r="C77" s="36">
        <v>44</v>
      </c>
      <c r="D77" s="36">
        <v>179</v>
      </c>
      <c r="E77" s="37">
        <v>60</v>
      </c>
      <c r="F77" s="36">
        <v>19</v>
      </c>
      <c r="G77" s="37">
        <v>135</v>
      </c>
      <c r="H77" s="36">
        <v>172</v>
      </c>
      <c r="I77" s="37">
        <v>30</v>
      </c>
      <c r="J77" s="37">
        <v>184</v>
      </c>
    </row>
    <row r="78" spans="1:10" s="12" customFormat="1" ht="12.75">
      <c r="A78" s="1">
        <v>88</v>
      </c>
      <c r="B78" s="36">
        <v>123</v>
      </c>
      <c r="C78" s="36">
        <v>50</v>
      </c>
      <c r="D78" s="36">
        <v>131</v>
      </c>
      <c r="E78" s="37">
        <v>21</v>
      </c>
      <c r="F78" s="36">
        <v>16</v>
      </c>
      <c r="G78" s="37">
        <v>131</v>
      </c>
      <c r="H78" s="36">
        <v>117</v>
      </c>
      <c r="I78" s="37">
        <v>38</v>
      </c>
      <c r="J78" s="37">
        <v>130</v>
      </c>
    </row>
    <row r="79" spans="1:10" s="12" customFormat="1" ht="12.75">
      <c r="A79" s="1">
        <v>92</v>
      </c>
      <c r="B79" s="27">
        <v>84</v>
      </c>
      <c r="C79" s="27">
        <v>64</v>
      </c>
      <c r="D79" s="27">
        <v>117</v>
      </c>
      <c r="E79" s="28">
        <v>51</v>
      </c>
      <c r="F79" s="27">
        <v>29</v>
      </c>
      <c r="G79" s="28">
        <v>58</v>
      </c>
      <c r="H79" s="27">
        <v>94</v>
      </c>
      <c r="I79" s="28">
        <v>42</v>
      </c>
      <c r="J79" s="28">
        <v>113</v>
      </c>
    </row>
    <row r="80" spans="1:10" s="12" customFormat="1" ht="12.75">
      <c r="A80" s="1">
        <v>93</v>
      </c>
      <c r="B80" s="27">
        <v>78</v>
      </c>
      <c r="C80" s="27">
        <v>39</v>
      </c>
      <c r="D80" s="27">
        <v>92</v>
      </c>
      <c r="E80" s="28">
        <v>53</v>
      </c>
      <c r="F80" s="27">
        <v>21</v>
      </c>
      <c r="G80" s="28">
        <v>44</v>
      </c>
      <c r="H80" s="27">
        <v>86</v>
      </c>
      <c r="I80" s="28">
        <v>28</v>
      </c>
      <c r="J80" s="28">
        <v>91</v>
      </c>
    </row>
    <row r="81" spans="1:10" s="12" customFormat="1" ht="12.75">
      <c r="A81" s="1">
        <v>94</v>
      </c>
      <c r="B81" s="36">
        <v>160</v>
      </c>
      <c r="C81" s="36">
        <v>100</v>
      </c>
      <c r="D81" s="36">
        <v>198</v>
      </c>
      <c r="E81" s="37">
        <v>90</v>
      </c>
      <c r="F81" s="36">
        <v>52</v>
      </c>
      <c r="G81" s="37">
        <v>103</v>
      </c>
      <c r="H81" s="36">
        <v>161</v>
      </c>
      <c r="I81" s="37">
        <v>81</v>
      </c>
      <c r="J81" s="37">
        <v>186</v>
      </c>
    </row>
    <row r="82" spans="1:10" s="12" customFormat="1" ht="12.75">
      <c r="A82" s="1">
        <v>95</v>
      </c>
      <c r="B82" s="36">
        <v>57</v>
      </c>
      <c r="C82" s="36">
        <v>44</v>
      </c>
      <c r="D82" s="36">
        <v>74</v>
      </c>
      <c r="E82" s="37">
        <v>39</v>
      </c>
      <c r="F82" s="36">
        <v>18</v>
      </c>
      <c r="G82" s="37">
        <v>45</v>
      </c>
      <c r="H82" s="36">
        <v>66</v>
      </c>
      <c r="I82" s="37">
        <v>32</v>
      </c>
      <c r="J82" s="37">
        <v>70</v>
      </c>
    </row>
    <row r="83" spans="1:10" s="12" customFormat="1" ht="12.75">
      <c r="A83" s="1">
        <v>96</v>
      </c>
      <c r="B83" s="27">
        <v>77</v>
      </c>
      <c r="C83" s="27">
        <v>64</v>
      </c>
      <c r="D83" s="27">
        <v>107</v>
      </c>
      <c r="E83" s="28">
        <v>46</v>
      </c>
      <c r="F83" s="27">
        <v>23</v>
      </c>
      <c r="G83" s="28">
        <v>62</v>
      </c>
      <c r="H83" s="27">
        <v>93</v>
      </c>
      <c r="I83" s="28">
        <v>41</v>
      </c>
      <c r="J83" s="28">
        <v>105</v>
      </c>
    </row>
    <row r="84" spans="1:10" s="12" customFormat="1" ht="12.75">
      <c r="A84" s="1">
        <v>97</v>
      </c>
      <c r="B84" s="27">
        <v>105</v>
      </c>
      <c r="C84" s="27">
        <v>41</v>
      </c>
      <c r="D84" s="27">
        <v>125</v>
      </c>
      <c r="E84" s="28">
        <v>58</v>
      </c>
      <c r="F84" s="27">
        <v>21</v>
      </c>
      <c r="G84" s="28">
        <v>68</v>
      </c>
      <c r="H84" s="27">
        <v>114</v>
      </c>
      <c r="I84" s="28">
        <v>30</v>
      </c>
      <c r="J84" s="28">
        <v>119</v>
      </c>
    </row>
    <row r="85" spans="1:10" s="12" customFormat="1" ht="12.75">
      <c r="A85" s="1">
        <v>98</v>
      </c>
      <c r="B85" s="27">
        <v>149</v>
      </c>
      <c r="C85" s="27">
        <v>71</v>
      </c>
      <c r="D85" s="27">
        <v>175</v>
      </c>
      <c r="E85" s="28">
        <v>87</v>
      </c>
      <c r="F85" s="27">
        <v>29</v>
      </c>
      <c r="G85" s="28">
        <v>94</v>
      </c>
      <c r="H85" s="27">
        <v>148</v>
      </c>
      <c r="I85" s="28">
        <v>57</v>
      </c>
      <c r="J85" s="28">
        <v>178</v>
      </c>
    </row>
    <row r="86" spans="1:10" s="12" customFormat="1" ht="12.75">
      <c r="A86" s="1">
        <v>99</v>
      </c>
      <c r="B86" s="27">
        <v>91</v>
      </c>
      <c r="C86" s="27">
        <v>46</v>
      </c>
      <c r="D86" s="27">
        <v>106</v>
      </c>
      <c r="E86" s="28">
        <v>42</v>
      </c>
      <c r="F86" s="27">
        <v>31</v>
      </c>
      <c r="G86" s="28">
        <v>57</v>
      </c>
      <c r="H86" s="27">
        <v>89</v>
      </c>
      <c r="I86" s="28">
        <v>39</v>
      </c>
      <c r="J86" s="28">
        <v>101</v>
      </c>
    </row>
    <row r="87" spans="1:10" s="12" customFormat="1" ht="12.75">
      <c r="A87" s="1">
        <v>100</v>
      </c>
      <c r="B87" s="36">
        <v>160</v>
      </c>
      <c r="C87" s="36">
        <v>86</v>
      </c>
      <c r="D87" s="36">
        <v>186</v>
      </c>
      <c r="E87" s="37">
        <v>95</v>
      </c>
      <c r="F87" s="36">
        <v>44</v>
      </c>
      <c r="G87" s="37">
        <v>93</v>
      </c>
      <c r="H87" s="36">
        <v>138</v>
      </c>
      <c r="I87" s="37">
        <v>83</v>
      </c>
      <c r="J87" s="37">
        <v>181</v>
      </c>
    </row>
    <row r="88" spans="1:10" s="12" customFormat="1" ht="12.75">
      <c r="A88" s="1">
        <v>101</v>
      </c>
      <c r="B88" s="36">
        <v>79</v>
      </c>
      <c r="C88" s="36">
        <v>30</v>
      </c>
      <c r="D88" s="36">
        <v>93</v>
      </c>
      <c r="E88" s="37">
        <v>36</v>
      </c>
      <c r="F88" s="36">
        <v>25</v>
      </c>
      <c r="G88" s="37">
        <v>53</v>
      </c>
      <c r="H88" s="36">
        <v>79</v>
      </c>
      <c r="I88" s="37">
        <v>27</v>
      </c>
      <c r="J88" s="37">
        <v>91</v>
      </c>
    </row>
    <row r="89" spans="1:10" s="12" customFormat="1" ht="12.75">
      <c r="A89" s="1">
        <v>102</v>
      </c>
      <c r="B89" s="27">
        <v>172</v>
      </c>
      <c r="C89" s="27">
        <v>59</v>
      </c>
      <c r="D89" s="27">
        <v>178</v>
      </c>
      <c r="E89" s="28">
        <v>84</v>
      </c>
      <c r="F89" s="27">
        <v>40</v>
      </c>
      <c r="G89" s="28">
        <v>97</v>
      </c>
      <c r="H89" s="27">
        <v>161</v>
      </c>
      <c r="I89" s="28">
        <v>56</v>
      </c>
      <c r="J89" s="28">
        <v>174</v>
      </c>
    </row>
    <row r="90" spans="1:10" s="12" customFormat="1" ht="12.75">
      <c r="A90" s="1">
        <v>103</v>
      </c>
      <c r="B90" s="27">
        <v>117</v>
      </c>
      <c r="C90" s="27">
        <v>35</v>
      </c>
      <c r="D90" s="27">
        <v>126</v>
      </c>
      <c r="E90" s="28">
        <v>43</v>
      </c>
      <c r="F90" s="27">
        <v>30</v>
      </c>
      <c r="G90" s="28">
        <v>77</v>
      </c>
      <c r="H90" s="27">
        <v>121</v>
      </c>
      <c r="I90" s="28">
        <v>27</v>
      </c>
      <c r="J90" s="28">
        <v>125</v>
      </c>
    </row>
    <row r="91" spans="1:10" s="12" customFormat="1" ht="12.75">
      <c r="A91" s="39">
        <v>104</v>
      </c>
      <c r="B91" s="27">
        <v>240</v>
      </c>
      <c r="C91" s="27">
        <v>52</v>
      </c>
      <c r="D91" s="27">
        <v>228</v>
      </c>
      <c r="E91" s="28">
        <v>88</v>
      </c>
      <c r="F91" s="27">
        <v>33</v>
      </c>
      <c r="G91" s="28">
        <v>167</v>
      </c>
      <c r="H91" s="27">
        <v>236</v>
      </c>
      <c r="I91" s="28">
        <v>35</v>
      </c>
      <c r="J91" s="28">
        <v>231</v>
      </c>
    </row>
    <row r="92" spans="1:10" s="12" customFormat="1" ht="12.75">
      <c r="A92" s="1">
        <v>105</v>
      </c>
      <c r="B92" s="27">
        <v>171</v>
      </c>
      <c r="C92" s="27">
        <v>54</v>
      </c>
      <c r="D92" s="27">
        <v>183</v>
      </c>
      <c r="E92" s="28">
        <v>54</v>
      </c>
      <c r="F92" s="27">
        <v>24</v>
      </c>
      <c r="G92" s="28">
        <v>141</v>
      </c>
      <c r="H92" s="27">
        <v>166</v>
      </c>
      <c r="I92" s="28">
        <v>45</v>
      </c>
      <c r="J92" s="28">
        <v>175</v>
      </c>
    </row>
    <row r="93" spans="1:10" s="12" customFormat="1" ht="12.75">
      <c r="A93" s="1">
        <v>106</v>
      </c>
      <c r="B93" s="36">
        <v>232</v>
      </c>
      <c r="C93" s="36">
        <v>57</v>
      </c>
      <c r="D93" s="36">
        <v>237</v>
      </c>
      <c r="E93" s="37">
        <v>67</v>
      </c>
      <c r="F93" s="36">
        <v>35</v>
      </c>
      <c r="G93" s="37">
        <v>186</v>
      </c>
      <c r="H93" s="36">
        <v>240</v>
      </c>
      <c r="I93" s="37">
        <v>39</v>
      </c>
      <c r="J93" s="37">
        <v>224</v>
      </c>
    </row>
    <row r="94" spans="1:10" s="12" customFormat="1" ht="12.75">
      <c r="A94" s="1">
        <v>107</v>
      </c>
      <c r="B94" s="36">
        <v>135</v>
      </c>
      <c r="C94" s="36">
        <v>44</v>
      </c>
      <c r="D94" s="36">
        <v>147</v>
      </c>
      <c r="E94" s="37">
        <v>55</v>
      </c>
      <c r="F94" s="36">
        <v>29</v>
      </c>
      <c r="G94" s="37">
        <v>92</v>
      </c>
      <c r="H94" s="36">
        <v>136</v>
      </c>
      <c r="I94" s="37">
        <v>34</v>
      </c>
      <c r="J94" s="37">
        <v>144</v>
      </c>
    </row>
    <row r="95" spans="1:10" s="12" customFormat="1" ht="12.75">
      <c r="A95" s="1">
        <v>108</v>
      </c>
      <c r="B95" s="27">
        <v>169</v>
      </c>
      <c r="C95" s="27">
        <v>57</v>
      </c>
      <c r="D95" s="27">
        <v>179</v>
      </c>
      <c r="E95" s="28">
        <v>75</v>
      </c>
      <c r="F95" s="27">
        <v>31</v>
      </c>
      <c r="G95" s="28">
        <v>115</v>
      </c>
      <c r="H95" s="27">
        <v>177</v>
      </c>
      <c r="I95" s="28">
        <v>39</v>
      </c>
      <c r="J95" s="28">
        <v>179</v>
      </c>
    </row>
    <row r="96" spans="1:10" s="12" customFormat="1" ht="12.75">
      <c r="A96" s="1">
        <v>113</v>
      </c>
      <c r="B96" s="36">
        <v>0</v>
      </c>
      <c r="C96" s="36">
        <v>0</v>
      </c>
      <c r="D96" s="36">
        <v>0</v>
      </c>
      <c r="E96" s="37">
        <v>0</v>
      </c>
      <c r="F96" s="36">
        <v>0</v>
      </c>
      <c r="G96" s="37">
        <v>0</v>
      </c>
      <c r="H96" s="36">
        <v>0</v>
      </c>
      <c r="I96" s="37">
        <v>0</v>
      </c>
      <c r="J96" s="37">
        <v>0</v>
      </c>
    </row>
    <row r="97" spans="1:10" s="12" customFormat="1" ht="12.75">
      <c r="A97" s="1">
        <v>114</v>
      </c>
      <c r="B97" s="27">
        <v>194</v>
      </c>
      <c r="C97" s="27">
        <v>75</v>
      </c>
      <c r="D97" s="27">
        <v>213</v>
      </c>
      <c r="E97" s="28">
        <v>76</v>
      </c>
      <c r="F97" s="27">
        <v>33</v>
      </c>
      <c r="G97" s="28">
        <v>152</v>
      </c>
      <c r="H97" s="27">
        <v>205</v>
      </c>
      <c r="I97" s="28">
        <v>47</v>
      </c>
      <c r="J97" s="28">
        <v>217</v>
      </c>
    </row>
    <row r="98" spans="1:10" s="12" customFormat="1" ht="12.75">
      <c r="A98" s="1">
        <v>116</v>
      </c>
      <c r="B98" s="27">
        <v>156</v>
      </c>
      <c r="C98" s="27">
        <v>65</v>
      </c>
      <c r="D98" s="27">
        <v>170</v>
      </c>
      <c r="E98" s="28">
        <v>65</v>
      </c>
      <c r="F98" s="27">
        <v>27</v>
      </c>
      <c r="G98" s="28">
        <v>117</v>
      </c>
      <c r="H98" s="27">
        <v>152</v>
      </c>
      <c r="I98" s="28">
        <v>49</v>
      </c>
      <c r="J98" s="28">
        <v>161</v>
      </c>
    </row>
    <row r="99" spans="1:10" s="12" customFormat="1" ht="12.75">
      <c r="A99" s="1">
        <v>120</v>
      </c>
      <c r="B99" s="36">
        <v>0</v>
      </c>
      <c r="C99" s="36">
        <v>2</v>
      </c>
      <c r="D99" s="36">
        <v>1</v>
      </c>
      <c r="E99" s="37">
        <v>1</v>
      </c>
      <c r="F99" s="36">
        <v>1</v>
      </c>
      <c r="G99" s="37">
        <v>0</v>
      </c>
      <c r="H99" s="36">
        <v>1</v>
      </c>
      <c r="I99" s="37">
        <v>1</v>
      </c>
      <c r="J99" s="37">
        <v>1</v>
      </c>
    </row>
    <row r="100" spans="1:10" s="12" customFormat="1" ht="12.75">
      <c r="A100" s="1">
        <v>121</v>
      </c>
      <c r="B100" s="27">
        <v>0</v>
      </c>
      <c r="C100" s="27">
        <v>0</v>
      </c>
      <c r="D100" s="27">
        <v>0</v>
      </c>
      <c r="E100" s="28">
        <v>0</v>
      </c>
      <c r="F100" s="27">
        <v>0</v>
      </c>
      <c r="G100" s="28">
        <v>0</v>
      </c>
      <c r="H100" s="27">
        <v>0</v>
      </c>
      <c r="I100" s="28">
        <v>0</v>
      </c>
      <c r="J100" s="28">
        <v>0</v>
      </c>
    </row>
    <row r="101" spans="1:10" s="12" customFormat="1" ht="12.75">
      <c r="A101" s="1">
        <v>133</v>
      </c>
      <c r="B101" s="36">
        <v>105</v>
      </c>
      <c r="C101" s="36">
        <v>34</v>
      </c>
      <c r="D101" s="36">
        <v>120</v>
      </c>
      <c r="E101" s="37">
        <v>29</v>
      </c>
      <c r="F101" s="36">
        <v>32</v>
      </c>
      <c r="G101" s="37">
        <v>74</v>
      </c>
      <c r="H101" s="36">
        <v>102</v>
      </c>
      <c r="I101" s="37">
        <v>30</v>
      </c>
      <c r="J101" s="37">
        <v>117</v>
      </c>
    </row>
    <row r="102" spans="1:10" s="12" customFormat="1" ht="12.75">
      <c r="A102" s="1">
        <v>134</v>
      </c>
      <c r="B102" s="36">
        <v>18</v>
      </c>
      <c r="C102" s="36">
        <v>12</v>
      </c>
      <c r="D102" s="36">
        <v>22</v>
      </c>
      <c r="E102" s="37">
        <v>9</v>
      </c>
      <c r="F102" s="36">
        <v>6</v>
      </c>
      <c r="G102" s="37">
        <v>14</v>
      </c>
      <c r="H102" s="36">
        <v>20</v>
      </c>
      <c r="I102" s="37">
        <v>8</v>
      </c>
      <c r="J102" s="37">
        <v>23</v>
      </c>
    </row>
    <row r="103" spans="1:10" s="12" customFormat="1" ht="12.75">
      <c r="A103" s="1">
        <v>139</v>
      </c>
      <c r="B103" s="27">
        <v>88</v>
      </c>
      <c r="C103" s="27">
        <v>32</v>
      </c>
      <c r="D103" s="27">
        <v>90</v>
      </c>
      <c r="E103" s="28">
        <v>33</v>
      </c>
      <c r="F103" s="27">
        <v>25</v>
      </c>
      <c r="G103" s="28">
        <v>54</v>
      </c>
      <c r="H103" s="27">
        <v>85</v>
      </c>
      <c r="I103" s="28">
        <v>30</v>
      </c>
      <c r="J103" s="28">
        <v>90</v>
      </c>
    </row>
    <row r="104" spans="1:22" ht="12.75">
      <c r="A104" s="4" t="s">
        <v>33</v>
      </c>
      <c r="B104" s="14">
        <f aca="true" t="shared" si="0" ref="B104:J104">SUM(B12:B103)</f>
        <v>12640</v>
      </c>
      <c r="C104" s="14">
        <f t="shared" si="0"/>
        <v>4377</v>
      </c>
      <c r="D104" s="14">
        <f t="shared" si="0"/>
        <v>13685</v>
      </c>
      <c r="E104" s="14">
        <f t="shared" si="0"/>
        <v>4851</v>
      </c>
      <c r="F104" s="14">
        <f t="shared" si="0"/>
        <v>2325</v>
      </c>
      <c r="G104" s="14">
        <f t="shared" si="0"/>
        <v>9227</v>
      </c>
      <c r="H104" s="14">
        <f t="shared" si="0"/>
        <v>12539</v>
      </c>
      <c r="I104" s="14">
        <f t="shared" si="0"/>
        <v>3516</v>
      </c>
      <c r="J104" s="14">
        <f t="shared" si="0"/>
        <v>13310</v>
      </c>
      <c r="V104" s="12"/>
    </row>
  </sheetData>
  <sheetProtection/>
  <mergeCells count="7">
    <mergeCell ref="B7:C9"/>
    <mergeCell ref="D7:J8"/>
    <mergeCell ref="A2:J2"/>
    <mergeCell ref="A1:J1"/>
    <mergeCell ref="B4:J6"/>
    <mergeCell ref="E9:G9"/>
    <mergeCell ref="H9:I9"/>
  </mergeCells>
  <printOptions/>
  <pageMargins left="0.75" right="0.75" top="0.5" bottom="0.5" header="0.5" footer="0.5"/>
  <pageSetup fitToHeight="0" fitToWidth="1" horizontalDpi="600" verticalDpi="600" orientation="portrait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6"/>
  <sheetViews>
    <sheetView zoomScale="130" zoomScaleNormal="130" zoomScaleSheetLayoutView="100" workbookViewId="0" topLeftCell="A1">
      <selection activeCell="H14" sqref="H14"/>
    </sheetView>
  </sheetViews>
  <sheetFormatPr defaultColWidth="9.140625" defaultRowHeight="12.75"/>
  <cols>
    <col min="1" max="1" width="10.7109375" style="13" customWidth="1"/>
    <col min="2" max="4" width="9.140625" style="8" customWidth="1"/>
    <col min="5" max="5" width="9.140625" style="45" customWidth="1"/>
    <col min="6" max="16384" width="9.140625" style="8" customWidth="1"/>
  </cols>
  <sheetData>
    <row r="1" spans="1:7" ht="12.75">
      <c r="A1" s="64" t="s">
        <v>2</v>
      </c>
      <c r="B1" s="64"/>
      <c r="C1" s="64"/>
      <c r="D1" s="64"/>
      <c r="E1" s="64"/>
      <c r="F1" s="64"/>
      <c r="G1" s="64"/>
    </row>
    <row r="2" spans="1:7" ht="12.75">
      <c r="A2" s="64" t="s">
        <v>3</v>
      </c>
      <c r="B2" s="64"/>
      <c r="C2" s="64"/>
      <c r="D2" s="64"/>
      <c r="E2" s="64"/>
      <c r="F2" s="64"/>
      <c r="G2" s="64"/>
    </row>
    <row r="4" spans="1:6" ht="12.75">
      <c r="A4" s="25"/>
      <c r="B4" s="21"/>
      <c r="C4" s="22"/>
      <c r="D4" s="22"/>
      <c r="E4" s="42"/>
      <c r="F4" s="23"/>
    </row>
    <row r="5" spans="1:6" ht="12.75">
      <c r="A5" s="26"/>
      <c r="B5" s="107" t="s">
        <v>84</v>
      </c>
      <c r="C5" s="108"/>
      <c r="D5" s="108"/>
      <c r="E5" s="108"/>
      <c r="F5" s="109"/>
    </row>
    <row r="6" spans="1:6" s="17" customFormat="1" ht="12.75">
      <c r="A6" s="16"/>
      <c r="B6" s="107" t="s">
        <v>85</v>
      </c>
      <c r="C6" s="108"/>
      <c r="D6" s="108"/>
      <c r="E6" s="108"/>
      <c r="F6" s="109"/>
    </row>
    <row r="7" spans="1:6" s="17" customFormat="1" ht="12.75">
      <c r="A7" s="20"/>
      <c r="B7" s="5"/>
      <c r="C7" s="6"/>
      <c r="D7" s="6"/>
      <c r="E7" s="43"/>
      <c r="F7" s="7"/>
    </row>
    <row r="8" spans="1:6" s="9" customFormat="1" ht="99" customHeight="1" thickBot="1">
      <c r="A8" s="18" t="s">
        <v>1</v>
      </c>
      <c r="B8" s="3" t="s">
        <v>73</v>
      </c>
      <c r="C8" s="3" t="s">
        <v>81</v>
      </c>
      <c r="D8" s="3" t="s">
        <v>75</v>
      </c>
      <c r="E8" s="3" t="s">
        <v>74</v>
      </c>
      <c r="F8" s="2" t="s">
        <v>82</v>
      </c>
    </row>
    <row r="9" spans="1:6" s="12" customFormat="1" ht="12.75" customHeight="1" thickBot="1">
      <c r="A9" s="10"/>
      <c r="B9" s="11"/>
      <c r="C9" s="11"/>
      <c r="D9" s="11"/>
      <c r="E9" s="44"/>
      <c r="F9" s="24"/>
    </row>
    <row r="10" spans="1:6" s="12" customFormat="1" ht="12.75">
      <c r="A10" s="1">
        <v>3</v>
      </c>
      <c r="B10" s="46">
        <v>1310</v>
      </c>
      <c r="C10" s="35">
        <v>0</v>
      </c>
      <c r="D10" s="34">
        <f aca="true" t="shared" si="0" ref="D10:D20">IF(B10&lt;&gt;0,C10+B10,"")</f>
        <v>1310</v>
      </c>
      <c r="E10" s="51">
        <v>106</v>
      </c>
      <c r="F10" s="19">
        <f aca="true" t="shared" si="1" ref="F10:F20">E10/D10</f>
        <v>0.08091603053435115</v>
      </c>
    </row>
    <row r="11" spans="1:6" s="12" customFormat="1" ht="12.75">
      <c r="A11" s="1">
        <v>10</v>
      </c>
      <c r="B11" s="46">
        <v>14</v>
      </c>
      <c r="C11" s="35">
        <v>0</v>
      </c>
      <c r="D11" s="34">
        <f t="shared" si="0"/>
        <v>14</v>
      </c>
      <c r="E11" s="51">
        <v>0</v>
      </c>
      <c r="F11" s="19">
        <f t="shared" si="1"/>
        <v>0</v>
      </c>
    </row>
    <row r="12" spans="1:6" s="12" customFormat="1" ht="12.75">
      <c r="A12" s="1">
        <v>11</v>
      </c>
      <c r="B12" s="46">
        <v>1919</v>
      </c>
      <c r="C12" s="35">
        <v>0</v>
      </c>
      <c r="D12" s="34">
        <f t="shared" si="0"/>
        <v>1919</v>
      </c>
      <c r="E12" s="51">
        <v>116</v>
      </c>
      <c r="F12" s="19">
        <f t="shared" si="1"/>
        <v>0.06044815007816571</v>
      </c>
    </row>
    <row r="13" spans="1:6" s="12" customFormat="1" ht="12.75">
      <c r="A13" s="1">
        <v>12</v>
      </c>
      <c r="B13" s="46">
        <v>201</v>
      </c>
      <c r="C13" s="35">
        <v>0</v>
      </c>
      <c r="D13" s="34">
        <f t="shared" si="0"/>
        <v>201</v>
      </c>
      <c r="E13" s="51">
        <v>15</v>
      </c>
      <c r="F13" s="19">
        <f t="shared" si="1"/>
        <v>0.07462686567164178</v>
      </c>
    </row>
    <row r="14" spans="1:6" s="12" customFormat="1" ht="12.75">
      <c r="A14" s="1">
        <v>13</v>
      </c>
      <c r="B14" s="46">
        <v>27</v>
      </c>
      <c r="C14" s="35">
        <v>0</v>
      </c>
      <c r="D14" s="34">
        <f t="shared" si="0"/>
        <v>27</v>
      </c>
      <c r="E14" s="51">
        <v>4</v>
      </c>
      <c r="F14" s="19">
        <f t="shared" si="1"/>
        <v>0.14814814814814814</v>
      </c>
    </row>
    <row r="15" spans="1:6" s="12" customFormat="1" ht="12.75">
      <c r="A15" s="1">
        <v>14</v>
      </c>
      <c r="B15" s="46">
        <v>6</v>
      </c>
      <c r="C15" s="35">
        <v>0</v>
      </c>
      <c r="D15" s="34">
        <f t="shared" si="0"/>
        <v>6</v>
      </c>
      <c r="E15" s="51">
        <v>2</v>
      </c>
      <c r="F15" s="19">
        <f t="shared" si="1"/>
        <v>0.3333333333333333</v>
      </c>
    </row>
    <row r="16" spans="1:6" s="12" customFormat="1" ht="12.75">
      <c r="A16" s="1">
        <v>15</v>
      </c>
      <c r="B16" s="46">
        <v>80</v>
      </c>
      <c r="C16" s="35">
        <v>0</v>
      </c>
      <c r="D16" s="34">
        <f t="shared" si="0"/>
        <v>80</v>
      </c>
      <c r="E16" s="51">
        <v>3</v>
      </c>
      <c r="F16" s="19">
        <f t="shared" si="1"/>
        <v>0.0375</v>
      </c>
    </row>
    <row r="17" spans="1:6" s="12" customFormat="1" ht="12.75">
      <c r="A17" s="1">
        <v>16</v>
      </c>
      <c r="B17" s="46">
        <v>9</v>
      </c>
      <c r="C17" s="35">
        <v>0</v>
      </c>
      <c r="D17" s="34">
        <f t="shared" si="0"/>
        <v>9</v>
      </c>
      <c r="E17" s="51">
        <v>0</v>
      </c>
      <c r="F17" s="19">
        <f t="shared" si="1"/>
        <v>0</v>
      </c>
    </row>
    <row r="18" spans="1:6" s="12" customFormat="1" ht="12.75">
      <c r="A18" s="1">
        <v>22</v>
      </c>
      <c r="B18" s="46">
        <v>1709</v>
      </c>
      <c r="C18" s="35">
        <v>0</v>
      </c>
      <c r="D18" s="34">
        <f t="shared" si="0"/>
        <v>1709</v>
      </c>
      <c r="E18" s="51">
        <v>126</v>
      </c>
      <c r="F18" s="19">
        <f t="shared" si="1"/>
        <v>0.07372732592159158</v>
      </c>
    </row>
    <row r="19" spans="1:6" s="12" customFormat="1" ht="12.75">
      <c r="A19" s="1">
        <v>23</v>
      </c>
      <c r="B19" s="46">
        <v>1035</v>
      </c>
      <c r="C19" s="35">
        <v>0</v>
      </c>
      <c r="D19" s="34">
        <f t="shared" si="0"/>
        <v>1035</v>
      </c>
      <c r="E19" s="51">
        <v>54</v>
      </c>
      <c r="F19" s="19">
        <f t="shared" si="1"/>
        <v>0.05217391304347826</v>
      </c>
    </row>
    <row r="20" spans="1:6" s="12" customFormat="1" ht="12.75">
      <c r="A20" s="1">
        <v>24</v>
      </c>
      <c r="B20" s="46">
        <v>672</v>
      </c>
      <c r="C20" s="35">
        <v>0</v>
      </c>
      <c r="D20" s="34">
        <f t="shared" si="0"/>
        <v>672</v>
      </c>
      <c r="E20" s="51">
        <v>36</v>
      </c>
      <c r="F20" s="19">
        <f t="shared" si="1"/>
        <v>0.05357142857142857</v>
      </c>
    </row>
    <row r="21" spans="1:6" s="12" customFormat="1" ht="12.75">
      <c r="A21" s="1">
        <v>38</v>
      </c>
      <c r="B21" s="46">
        <v>0</v>
      </c>
      <c r="C21" s="35">
        <v>0</v>
      </c>
      <c r="D21" s="34">
        <v>0</v>
      </c>
      <c r="E21" s="51">
        <v>0</v>
      </c>
      <c r="F21" s="19">
        <v>0</v>
      </c>
    </row>
    <row r="22" spans="1:6" s="12" customFormat="1" ht="12.75">
      <c r="A22" s="1">
        <v>48</v>
      </c>
      <c r="B22" s="46">
        <v>103</v>
      </c>
      <c r="C22" s="35">
        <v>0</v>
      </c>
      <c r="D22" s="34">
        <f>IF(B22&lt;&gt;0,C22+B22,"")</f>
        <v>103</v>
      </c>
      <c r="E22" s="51">
        <v>3</v>
      </c>
      <c r="F22" s="19">
        <f>E22/D22</f>
        <v>0.02912621359223301</v>
      </c>
    </row>
    <row r="23" spans="1:6" s="12" customFormat="1" ht="12.75">
      <c r="A23" s="1">
        <v>129</v>
      </c>
      <c r="B23" s="46">
        <v>39</v>
      </c>
      <c r="C23" s="35">
        <v>0</v>
      </c>
      <c r="D23" s="34">
        <f>IF(B23&lt;&gt;0,C23+B23,"")</f>
        <v>39</v>
      </c>
      <c r="E23" s="35">
        <v>1</v>
      </c>
      <c r="F23" s="19">
        <f>E23/D23</f>
        <v>0.02564102564102564</v>
      </c>
    </row>
    <row r="24" spans="1:6" s="12" customFormat="1" ht="12.75">
      <c r="A24" s="4" t="s">
        <v>33</v>
      </c>
      <c r="B24" s="14">
        <f>SUM(B10:B23)</f>
        <v>7124</v>
      </c>
      <c r="C24" s="14">
        <f>SUM(C10:C23)</f>
        <v>0</v>
      </c>
      <c r="D24" s="14">
        <f>SUM(D10:D23)</f>
        <v>7124</v>
      </c>
      <c r="E24" s="14">
        <f>SUM(E10:E23)</f>
        <v>466</v>
      </c>
      <c r="F24" s="15">
        <f>IF(B24&lt;&gt;0,E24/D24,"")</f>
        <v>0.06541268950028074</v>
      </c>
    </row>
    <row r="25" spans="1:6" s="12" customFormat="1" ht="12.75">
      <c r="A25" s="13"/>
      <c r="B25" s="8"/>
      <c r="C25" s="8"/>
      <c r="D25" s="8"/>
      <c r="E25" s="45"/>
      <c r="F25" s="8"/>
    </row>
    <row r="26" spans="1:6" s="12" customFormat="1" ht="12.75">
      <c r="A26" s="13" t="s">
        <v>83</v>
      </c>
      <c r="B26" s="8"/>
      <c r="C26" s="8"/>
      <c r="D26" s="8"/>
      <c r="E26" s="45"/>
      <c r="F26" s="8"/>
    </row>
    <row r="27" spans="1:6" s="12" customFormat="1" ht="12.75">
      <c r="A27" s="13"/>
      <c r="B27" s="8"/>
      <c r="C27" s="8"/>
      <c r="D27" s="8"/>
      <c r="E27" s="45"/>
      <c r="F27" s="8"/>
    </row>
    <row r="28" spans="1:6" s="12" customFormat="1" ht="12.75">
      <c r="A28" s="13"/>
      <c r="B28" s="8"/>
      <c r="C28" s="8"/>
      <c r="D28" s="8"/>
      <c r="E28" s="45"/>
      <c r="F28" s="8"/>
    </row>
    <row r="29" spans="1:6" s="12" customFormat="1" ht="12.75">
      <c r="A29" s="13"/>
      <c r="B29" s="8"/>
      <c r="C29" s="8"/>
      <c r="D29" s="8"/>
      <c r="E29" s="45"/>
      <c r="F29" s="8"/>
    </row>
    <row r="30" spans="1:6" s="12" customFormat="1" ht="12.75">
      <c r="A30" s="13"/>
      <c r="B30" s="8"/>
      <c r="C30" s="8"/>
      <c r="D30" s="8"/>
      <c r="E30" s="45"/>
      <c r="F30" s="8"/>
    </row>
    <row r="31" spans="1:6" s="12" customFormat="1" ht="12.75">
      <c r="A31" s="13"/>
      <c r="B31" s="8"/>
      <c r="C31" s="8"/>
      <c r="D31" s="8"/>
      <c r="E31" s="45"/>
      <c r="F31" s="8"/>
    </row>
    <row r="32" spans="1:6" s="12" customFormat="1" ht="12.75">
      <c r="A32" s="13"/>
      <c r="B32" s="8"/>
      <c r="C32" s="8"/>
      <c r="D32" s="8"/>
      <c r="E32" s="45"/>
      <c r="F32" s="8"/>
    </row>
    <row r="33" spans="1:6" s="12" customFormat="1" ht="12.75">
      <c r="A33" s="13"/>
      <c r="B33" s="8"/>
      <c r="C33" s="8"/>
      <c r="D33" s="8"/>
      <c r="E33" s="45"/>
      <c r="F33" s="8"/>
    </row>
    <row r="34" spans="1:6" s="12" customFormat="1" ht="12.75">
      <c r="A34" s="13"/>
      <c r="B34" s="8"/>
      <c r="C34" s="8"/>
      <c r="D34" s="8"/>
      <c r="E34" s="45"/>
      <c r="F34" s="8"/>
    </row>
    <row r="35" spans="1:6" s="12" customFormat="1" ht="12.75">
      <c r="A35" s="13"/>
      <c r="B35" s="8"/>
      <c r="C35" s="8"/>
      <c r="D35" s="8"/>
      <c r="E35" s="45"/>
      <c r="F35" s="8"/>
    </row>
    <row r="36" spans="1:6" s="12" customFormat="1" ht="12.75">
      <c r="A36" s="13"/>
      <c r="B36" s="8"/>
      <c r="C36" s="8"/>
      <c r="D36" s="8"/>
      <c r="E36" s="45"/>
      <c r="F36" s="8"/>
    </row>
  </sheetData>
  <sheetProtection selectLockedCells="1"/>
  <mergeCells count="4">
    <mergeCell ref="B5:F5"/>
    <mergeCell ref="B6:F6"/>
    <mergeCell ref="A1:G1"/>
    <mergeCell ref="A2:G2"/>
  </mergeCells>
  <printOptions horizontalCentered="1"/>
  <pageMargins left="1" right="0.5" top="1" bottom="0.5" header="0.5" footer="0.3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PageLayoutView="0" workbookViewId="0" topLeftCell="A1">
      <pane ySplit="9" topLeftCell="BM10" activePane="bottomLeft" state="frozen"/>
      <selection pane="topLeft" activeCell="A1" sqref="A1"/>
      <selection pane="bottomLeft" activeCell="N9" sqref="N9"/>
    </sheetView>
  </sheetViews>
  <sheetFormatPr defaultColWidth="9.140625" defaultRowHeight="12.75"/>
  <cols>
    <col min="1" max="1" width="8.57421875" style="13" customWidth="1"/>
    <col min="2" max="11" width="9.00390625" style="8" customWidth="1"/>
    <col min="12" max="16384" width="9.140625" style="8" customWidth="1"/>
  </cols>
  <sheetData>
    <row r="1" spans="1:11" ht="12.75">
      <c r="A1" s="64" t="s">
        <v>2</v>
      </c>
      <c r="B1" s="64"/>
      <c r="C1" s="64"/>
      <c r="D1" s="64"/>
      <c r="E1" s="64"/>
      <c r="F1" s="64"/>
      <c r="G1" s="64"/>
      <c r="H1" s="64"/>
      <c r="I1" s="64"/>
      <c r="J1" s="64"/>
      <c r="K1" s="74"/>
    </row>
    <row r="2" spans="1:11" ht="12.75">
      <c r="A2" s="64" t="s">
        <v>3</v>
      </c>
      <c r="B2" s="64"/>
      <c r="C2" s="64"/>
      <c r="D2" s="64"/>
      <c r="E2" s="64"/>
      <c r="F2" s="64"/>
      <c r="G2" s="64"/>
      <c r="H2" s="64"/>
      <c r="I2" s="64"/>
      <c r="J2" s="64"/>
      <c r="K2" s="74"/>
    </row>
    <row r="4" spans="1:11" ht="12.75">
      <c r="A4" s="25"/>
      <c r="B4" s="75" t="s">
        <v>15</v>
      </c>
      <c r="C4" s="76"/>
      <c r="D4" s="76"/>
      <c r="E4" s="76"/>
      <c r="F4" s="76"/>
      <c r="G4" s="76"/>
      <c r="H4" s="76"/>
      <c r="I4" s="76"/>
      <c r="J4" s="76"/>
      <c r="K4" s="77"/>
    </row>
    <row r="5" spans="1:11" ht="12.75">
      <c r="A5" s="26"/>
      <c r="B5" s="78"/>
      <c r="C5" s="79"/>
      <c r="D5" s="79"/>
      <c r="E5" s="79"/>
      <c r="F5" s="79"/>
      <c r="G5" s="79"/>
      <c r="H5" s="79"/>
      <c r="I5" s="79"/>
      <c r="J5" s="79"/>
      <c r="K5" s="80"/>
    </row>
    <row r="6" spans="1:11" s="17" customFormat="1" ht="12.75">
      <c r="A6" s="16"/>
      <c r="B6" s="81"/>
      <c r="C6" s="82"/>
      <c r="D6" s="82"/>
      <c r="E6" s="82"/>
      <c r="F6" s="82"/>
      <c r="G6" s="82"/>
      <c r="H6" s="82"/>
      <c r="I6" s="82"/>
      <c r="J6" s="82"/>
      <c r="K6" s="83"/>
    </row>
    <row r="7" spans="1:11" s="17" customFormat="1" ht="12.75">
      <c r="A7" s="16"/>
      <c r="B7" s="53" t="s">
        <v>5</v>
      </c>
      <c r="C7" s="54"/>
      <c r="D7" s="59" t="s">
        <v>18</v>
      </c>
      <c r="E7" s="60"/>
      <c r="F7" s="60"/>
      <c r="G7" s="60"/>
      <c r="H7" s="60"/>
      <c r="I7" s="60"/>
      <c r="J7" s="60"/>
      <c r="K7" s="61"/>
    </row>
    <row r="8" spans="1:11" s="17" customFormat="1" ht="12.75">
      <c r="A8" s="20"/>
      <c r="B8" s="67"/>
      <c r="C8" s="69"/>
      <c r="D8" s="57"/>
      <c r="E8" s="63"/>
      <c r="F8" s="63"/>
      <c r="G8" s="63"/>
      <c r="H8" s="63"/>
      <c r="I8" s="63"/>
      <c r="J8" s="63"/>
      <c r="K8" s="58"/>
    </row>
    <row r="9" spans="1:11" s="9" customFormat="1" ht="75.75" customHeight="1" thickBot="1">
      <c r="A9" s="18" t="s">
        <v>1</v>
      </c>
      <c r="B9" s="2" t="s">
        <v>16</v>
      </c>
      <c r="C9" s="2" t="s">
        <v>17</v>
      </c>
      <c r="D9" s="2" t="s">
        <v>20</v>
      </c>
      <c r="E9" s="2" t="s">
        <v>21</v>
      </c>
      <c r="F9" s="2" t="s">
        <v>22</v>
      </c>
      <c r="G9" s="2" t="s">
        <v>23</v>
      </c>
      <c r="H9" s="2" t="s">
        <v>24</v>
      </c>
      <c r="I9" s="2" t="s">
        <v>25</v>
      </c>
      <c r="J9" s="2" t="s">
        <v>26</v>
      </c>
      <c r="K9" s="2" t="s">
        <v>27</v>
      </c>
    </row>
    <row r="10" spans="1:11" s="12" customFormat="1" ht="12.75" customHeight="1" thickBo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s="12" customFormat="1" ht="12.75">
      <c r="A11" s="40">
        <v>1</v>
      </c>
      <c r="B11" s="110">
        <v>0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</row>
    <row r="12" spans="1:11" s="12" customFormat="1" ht="12.75">
      <c r="A12" s="41">
        <v>2</v>
      </c>
      <c r="B12" s="111">
        <v>131</v>
      </c>
      <c r="C12" s="111">
        <v>39</v>
      </c>
      <c r="D12" s="111">
        <v>88</v>
      </c>
      <c r="E12" s="111">
        <v>7</v>
      </c>
      <c r="F12" s="111">
        <v>48</v>
      </c>
      <c r="G12" s="111">
        <v>17</v>
      </c>
      <c r="H12" s="111">
        <v>33</v>
      </c>
      <c r="I12" s="111">
        <v>25</v>
      </c>
      <c r="J12" s="111">
        <v>38</v>
      </c>
      <c r="K12" s="111">
        <v>59</v>
      </c>
    </row>
    <row r="13" spans="1:11" s="12" customFormat="1" ht="12.75">
      <c r="A13" s="41">
        <v>4</v>
      </c>
      <c r="B13" s="111">
        <v>191</v>
      </c>
      <c r="C13" s="111">
        <v>62</v>
      </c>
      <c r="D13" s="111">
        <v>131</v>
      </c>
      <c r="E13" s="111">
        <v>11</v>
      </c>
      <c r="F13" s="111">
        <v>76</v>
      </c>
      <c r="G13" s="111">
        <v>27</v>
      </c>
      <c r="H13" s="111">
        <v>40</v>
      </c>
      <c r="I13" s="111">
        <v>17</v>
      </c>
      <c r="J13" s="111">
        <v>88</v>
      </c>
      <c r="K13" s="111">
        <v>90</v>
      </c>
    </row>
    <row r="14" spans="1:11" s="12" customFormat="1" ht="12.75">
      <c r="A14" s="41">
        <v>5</v>
      </c>
      <c r="B14" s="111">
        <v>280</v>
      </c>
      <c r="C14" s="111">
        <v>90</v>
      </c>
      <c r="D14" s="111">
        <v>184</v>
      </c>
      <c r="E14" s="111">
        <v>22</v>
      </c>
      <c r="F14" s="111">
        <v>141</v>
      </c>
      <c r="G14" s="111">
        <v>51</v>
      </c>
      <c r="H14" s="111">
        <v>49</v>
      </c>
      <c r="I14" s="111">
        <v>50</v>
      </c>
      <c r="J14" s="111">
        <v>96</v>
      </c>
      <c r="K14" s="111">
        <v>98</v>
      </c>
    </row>
    <row r="15" spans="1:11" s="12" customFormat="1" ht="12.75">
      <c r="A15" s="41">
        <v>6</v>
      </c>
      <c r="B15" s="111">
        <v>594</v>
      </c>
      <c r="C15" s="111">
        <v>123</v>
      </c>
      <c r="D15" s="111">
        <v>340</v>
      </c>
      <c r="E15" s="111">
        <v>34</v>
      </c>
      <c r="F15" s="111">
        <v>278</v>
      </c>
      <c r="G15" s="111">
        <v>108</v>
      </c>
      <c r="H15" s="111">
        <v>95</v>
      </c>
      <c r="I15" s="111">
        <v>101</v>
      </c>
      <c r="J15" s="111">
        <v>219</v>
      </c>
      <c r="K15" s="111">
        <v>153</v>
      </c>
    </row>
    <row r="16" spans="1:11" s="12" customFormat="1" ht="12.75">
      <c r="A16" s="41">
        <v>7</v>
      </c>
      <c r="B16" s="111">
        <v>251</v>
      </c>
      <c r="C16" s="111">
        <v>32</v>
      </c>
      <c r="D16" s="111">
        <v>113</v>
      </c>
      <c r="E16" s="111">
        <v>17</v>
      </c>
      <c r="F16" s="111">
        <v>117</v>
      </c>
      <c r="G16" s="111">
        <v>40</v>
      </c>
      <c r="H16" s="111">
        <v>44</v>
      </c>
      <c r="I16" s="111">
        <v>59</v>
      </c>
      <c r="J16" s="111">
        <v>81</v>
      </c>
      <c r="K16" s="111">
        <v>50</v>
      </c>
    </row>
    <row r="17" spans="1:11" s="12" customFormat="1" ht="12.75">
      <c r="A17" s="41">
        <v>9</v>
      </c>
      <c r="B17" s="111">
        <v>311</v>
      </c>
      <c r="C17" s="111">
        <v>135</v>
      </c>
      <c r="D17" s="111">
        <v>202</v>
      </c>
      <c r="E17" s="111">
        <v>12</v>
      </c>
      <c r="F17" s="111">
        <v>145</v>
      </c>
      <c r="G17" s="111">
        <v>37</v>
      </c>
      <c r="H17" s="111">
        <v>45</v>
      </c>
      <c r="I17" s="111">
        <v>55</v>
      </c>
      <c r="J17" s="111">
        <v>110</v>
      </c>
      <c r="K17" s="111">
        <v>203</v>
      </c>
    </row>
    <row r="18" spans="1:11" s="12" customFormat="1" ht="12.75">
      <c r="A18" s="41">
        <v>10</v>
      </c>
      <c r="B18" s="111">
        <v>164</v>
      </c>
      <c r="C18" s="111">
        <v>51</v>
      </c>
      <c r="D18" s="111">
        <v>116</v>
      </c>
      <c r="E18" s="111">
        <v>5</v>
      </c>
      <c r="F18" s="111">
        <v>73</v>
      </c>
      <c r="G18" s="111">
        <v>17</v>
      </c>
      <c r="H18" s="111">
        <v>28</v>
      </c>
      <c r="I18" s="111">
        <v>24</v>
      </c>
      <c r="J18" s="111">
        <v>59</v>
      </c>
      <c r="K18" s="111">
        <v>80</v>
      </c>
    </row>
    <row r="19" spans="1:11" s="12" customFormat="1" ht="12.75">
      <c r="A19" s="41">
        <v>127</v>
      </c>
      <c r="B19" s="111">
        <v>193</v>
      </c>
      <c r="C19" s="111">
        <v>70</v>
      </c>
      <c r="D19" s="111">
        <v>138</v>
      </c>
      <c r="E19" s="111">
        <v>11</v>
      </c>
      <c r="F19" s="111">
        <v>75</v>
      </c>
      <c r="G19" s="111">
        <v>32</v>
      </c>
      <c r="H19" s="111">
        <v>45</v>
      </c>
      <c r="I19" s="111">
        <v>10</v>
      </c>
      <c r="J19" s="111">
        <v>74</v>
      </c>
      <c r="K19" s="111">
        <v>100</v>
      </c>
    </row>
    <row r="20" spans="1:11" s="12" customFormat="1" ht="12.75">
      <c r="A20" s="41">
        <v>128</v>
      </c>
      <c r="B20" s="111">
        <v>390</v>
      </c>
      <c r="C20" s="111">
        <v>106</v>
      </c>
      <c r="D20" s="111">
        <v>245</v>
      </c>
      <c r="E20" s="111">
        <v>19</v>
      </c>
      <c r="F20" s="111">
        <v>167</v>
      </c>
      <c r="G20" s="111">
        <v>84</v>
      </c>
      <c r="H20" s="111">
        <v>63</v>
      </c>
      <c r="I20" s="111">
        <v>58</v>
      </c>
      <c r="J20" s="111">
        <v>152</v>
      </c>
      <c r="K20" s="111">
        <v>128</v>
      </c>
    </row>
    <row r="21" spans="1:11" s="12" customFormat="1" ht="12.75">
      <c r="A21" s="41">
        <v>129</v>
      </c>
      <c r="B21" s="111">
        <v>131</v>
      </c>
      <c r="C21" s="111">
        <v>38</v>
      </c>
      <c r="D21" s="111">
        <v>58</v>
      </c>
      <c r="E21" s="111">
        <v>4</v>
      </c>
      <c r="F21" s="111">
        <v>67</v>
      </c>
      <c r="G21" s="111">
        <v>20</v>
      </c>
      <c r="H21" s="111">
        <v>24</v>
      </c>
      <c r="I21" s="111">
        <v>43</v>
      </c>
      <c r="J21" s="111">
        <v>48</v>
      </c>
      <c r="K21" s="111">
        <v>44</v>
      </c>
    </row>
    <row r="22" spans="1:22" ht="12.75">
      <c r="A22" s="4" t="s">
        <v>33</v>
      </c>
      <c r="B22" s="14">
        <f aca="true" t="shared" si="0" ref="B22:K22">SUM(B11:B21)</f>
        <v>2636</v>
      </c>
      <c r="C22" s="14">
        <f t="shared" si="0"/>
        <v>746</v>
      </c>
      <c r="D22" s="14">
        <f t="shared" si="0"/>
        <v>1615</v>
      </c>
      <c r="E22" s="14">
        <f t="shared" si="0"/>
        <v>142</v>
      </c>
      <c r="F22" s="14">
        <f t="shared" si="0"/>
        <v>1187</v>
      </c>
      <c r="G22" s="14">
        <f t="shared" si="0"/>
        <v>433</v>
      </c>
      <c r="H22" s="14">
        <f t="shared" si="0"/>
        <v>466</v>
      </c>
      <c r="I22" s="14">
        <f t="shared" si="0"/>
        <v>442</v>
      </c>
      <c r="J22" s="14">
        <f t="shared" si="0"/>
        <v>965</v>
      </c>
      <c r="K22" s="14">
        <f t="shared" si="0"/>
        <v>1005</v>
      </c>
      <c r="V22" s="12"/>
    </row>
  </sheetData>
  <sheetProtection/>
  <mergeCells count="5">
    <mergeCell ref="A1:K1"/>
    <mergeCell ref="A2:K2"/>
    <mergeCell ref="B4:K6"/>
    <mergeCell ref="D7:K8"/>
    <mergeCell ref="B7:C8"/>
  </mergeCells>
  <printOptions/>
  <pageMargins left="0.75" right="0.75" top="0.5" bottom="0.5" header="0.5" footer="0.5"/>
  <pageSetup fitToHeight="0" fitToWidth="1"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PageLayoutView="0" workbookViewId="0" topLeftCell="A1">
      <pane ySplit="10" topLeftCell="BM11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10.7109375" style="13" customWidth="1"/>
    <col min="2" max="3" width="9.7109375" style="8" customWidth="1"/>
    <col min="4" max="4" width="16.140625" style="8" customWidth="1"/>
    <col min="5" max="16384" width="9.140625" style="8" customWidth="1"/>
  </cols>
  <sheetData>
    <row r="1" spans="1:4" ht="12.75">
      <c r="A1" s="64" t="s">
        <v>2</v>
      </c>
      <c r="B1" s="64"/>
      <c r="C1" s="64"/>
      <c r="D1" s="64"/>
    </row>
    <row r="2" spans="1:4" ht="12.75">
      <c r="A2" s="64" t="s">
        <v>3</v>
      </c>
      <c r="B2" s="64"/>
      <c r="C2" s="64"/>
      <c r="D2" s="64"/>
    </row>
    <row r="4" spans="1:4" ht="12.75">
      <c r="A4" s="25"/>
      <c r="B4" s="75" t="s">
        <v>28</v>
      </c>
      <c r="C4" s="76"/>
      <c r="D4" s="84"/>
    </row>
    <row r="5" spans="1:4" ht="12.75">
      <c r="A5" s="26"/>
      <c r="B5" s="78"/>
      <c r="C5" s="79"/>
      <c r="D5" s="85"/>
    </row>
    <row r="6" spans="1:4" s="17" customFormat="1" ht="12.75">
      <c r="A6" s="16"/>
      <c r="B6" s="81"/>
      <c r="C6" s="82"/>
      <c r="D6" s="86"/>
    </row>
    <row r="7" spans="1:4" s="17" customFormat="1" ht="12.75" customHeight="1">
      <c r="A7" s="16"/>
      <c r="B7" s="87" t="s">
        <v>29</v>
      </c>
      <c r="C7" s="88"/>
      <c r="D7" s="93" t="s">
        <v>18</v>
      </c>
    </row>
    <row r="8" spans="1:4" s="17" customFormat="1" ht="12.75">
      <c r="A8" s="16"/>
      <c r="B8" s="89"/>
      <c r="C8" s="90"/>
      <c r="D8" s="94"/>
    </row>
    <row r="9" spans="1:4" s="17" customFormat="1" ht="12.75">
      <c r="A9" s="20"/>
      <c r="B9" s="91"/>
      <c r="C9" s="92"/>
      <c r="D9" s="95"/>
    </row>
    <row r="10" spans="1:4" s="9" customFormat="1" ht="99" customHeight="1" thickBot="1">
      <c r="A10" s="18" t="s">
        <v>1</v>
      </c>
      <c r="B10" s="2" t="s">
        <v>30</v>
      </c>
      <c r="C10" s="2" t="s">
        <v>31</v>
      </c>
      <c r="D10" s="2" t="s">
        <v>32</v>
      </c>
    </row>
    <row r="11" spans="1:4" s="12" customFormat="1" ht="12.75" customHeight="1" thickBot="1">
      <c r="A11" s="10"/>
      <c r="B11" s="11"/>
      <c r="C11" s="11"/>
      <c r="D11" s="11"/>
    </row>
    <row r="12" spans="1:4" s="12" customFormat="1" ht="12.75">
      <c r="A12" s="1">
        <v>11</v>
      </c>
      <c r="B12" s="38">
        <v>96</v>
      </c>
      <c r="C12" s="38">
        <v>99</v>
      </c>
      <c r="D12" s="31">
        <v>101</v>
      </c>
    </row>
    <row r="13" spans="1:4" s="12" customFormat="1" ht="12.75">
      <c r="A13" s="1">
        <v>22</v>
      </c>
      <c r="B13" s="27">
        <v>95</v>
      </c>
      <c r="C13" s="27">
        <v>93</v>
      </c>
      <c r="D13" s="28">
        <v>113</v>
      </c>
    </row>
    <row r="14" spans="1:4" s="12" customFormat="1" ht="12.75">
      <c r="A14" s="1">
        <v>23</v>
      </c>
      <c r="B14" s="27">
        <v>38</v>
      </c>
      <c r="C14" s="27">
        <v>38</v>
      </c>
      <c r="D14" s="28">
        <v>51</v>
      </c>
    </row>
    <row r="15" spans="1:4" s="12" customFormat="1" ht="12.75">
      <c r="A15" s="1">
        <v>24</v>
      </c>
      <c r="B15" s="27">
        <v>30</v>
      </c>
      <c r="C15" s="27">
        <v>28</v>
      </c>
      <c r="D15" s="28">
        <v>34</v>
      </c>
    </row>
    <row r="16" spans="1:15" ht="12.75">
      <c r="A16" s="4" t="s">
        <v>33</v>
      </c>
      <c r="B16" s="14">
        <f>SUM(B12:B15)</f>
        <v>259</v>
      </c>
      <c r="C16" s="14">
        <f>SUM(C12:C15)</f>
        <v>258</v>
      </c>
      <c r="D16" s="14">
        <f>SUM(D12:D15)</f>
        <v>299</v>
      </c>
      <c r="O16" s="12"/>
    </row>
  </sheetData>
  <sheetProtection/>
  <mergeCells count="5">
    <mergeCell ref="A1:D1"/>
    <mergeCell ref="A2:D2"/>
    <mergeCell ref="B4:D6"/>
    <mergeCell ref="B7:C9"/>
    <mergeCell ref="D7:D9"/>
  </mergeCells>
  <printOptions/>
  <pageMargins left="0.75" right="0.75" top="0.5" bottom="0.5" header="0.5" footer="0.5"/>
  <pageSetup fitToHeight="0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="130" zoomScaleNormal="130" zoomScalePageLayoutView="0" workbookViewId="0" topLeftCell="A1">
      <pane ySplit="9" topLeftCell="BM10" activePane="bottomLeft" state="frozen"/>
      <selection pane="topLeft" activeCell="A1" sqref="A1"/>
      <selection pane="bottomLeft" activeCell="D11" sqref="D11"/>
    </sheetView>
  </sheetViews>
  <sheetFormatPr defaultColWidth="9.140625" defaultRowHeight="12.75"/>
  <cols>
    <col min="1" max="1" width="10.7109375" style="13" customWidth="1"/>
    <col min="2" max="4" width="9.7109375" style="8" customWidth="1"/>
    <col min="5" max="16384" width="9.140625" style="8" customWidth="1"/>
  </cols>
  <sheetData>
    <row r="1" spans="1:4" ht="12.75">
      <c r="A1" s="64" t="s">
        <v>2</v>
      </c>
      <c r="B1" s="64"/>
      <c r="C1" s="64"/>
      <c r="D1" s="64"/>
    </row>
    <row r="2" spans="1:4" ht="12.75">
      <c r="A2" s="64" t="s">
        <v>3</v>
      </c>
      <c r="B2" s="64"/>
      <c r="C2" s="64"/>
      <c r="D2" s="64"/>
    </row>
    <row r="4" spans="1:4" ht="12.75">
      <c r="A4" s="25"/>
      <c r="B4" s="75" t="s">
        <v>34</v>
      </c>
      <c r="C4" s="76"/>
      <c r="D4" s="84"/>
    </row>
    <row r="5" spans="1:4" ht="12.75">
      <c r="A5" s="26"/>
      <c r="B5" s="78"/>
      <c r="C5" s="79"/>
      <c r="D5" s="85"/>
    </row>
    <row r="6" spans="1:4" s="17" customFormat="1" ht="12.75">
      <c r="A6" s="16"/>
      <c r="B6" s="81"/>
      <c r="C6" s="82"/>
      <c r="D6" s="86"/>
    </row>
    <row r="7" spans="1:4" s="17" customFormat="1" ht="12.75" customHeight="1">
      <c r="A7" s="16"/>
      <c r="B7" s="87" t="s">
        <v>5</v>
      </c>
      <c r="C7" s="96"/>
      <c r="D7" s="61"/>
    </row>
    <row r="8" spans="1:4" s="17" customFormat="1" ht="12.75">
      <c r="A8" s="20"/>
      <c r="B8" s="91"/>
      <c r="C8" s="97"/>
      <c r="D8" s="58"/>
    </row>
    <row r="9" spans="1:4" s="9" customFormat="1" ht="99" customHeight="1" thickBot="1">
      <c r="A9" s="18" t="s">
        <v>1</v>
      </c>
      <c r="B9" s="2" t="s">
        <v>35</v>
      </c>
      <c r="C9" s="2" t="s">
        <v>36</v>
      </c>
      <c r="D9" s="2" t="s">
        <v>37</v>
      </c>
    </row>
    <row r="10" spans="1:4" s="12" customFormat="1" ht="12.75" customHeight="1" thickBot="1">
      <c r="A10" s="10"/>
      <c r="B10" s="11"/>
      <c r="C10" s="11"/>
      <c r="D10" s="11"/>
    </row>
    <row r="11" spans="1:4" s="12" customFormat="1" ht="12.75">
      <c r="A11" s="1">
        <v>117</v>
      </c>
      <c r="B11" s="38">
        <v>58</v>
      </c>
      <c r="C11" s="38">
        <v>35</v>
      </c>
      <c r="D11" s="31">
        <v>52</v>
      </c>
    </row>
    <row r="12" spans="1:4" s="12" customFormat="1" ht="12.75">
      <c r="A12" s="1">
        <v>122</v>
      </c>
      <c r="B12" s="36">
        <v>127</v>
      </c>
      <c r="C12" s="36">
        <v>55</v>
      </c>
      <c r="D12" s="37">
        <v>248</v>
      </c>
    </row>
    <row r="13" spans="1:4" s="12" customFormat="1" ht="12.75">
      <c r="A13" s="1">
        <v>123</v>
      </c>
      <c r="B13" s="27">
        <v>118</v>
      </c>
      <c r="C13" s="27">
        <v>41</v>
      </c>
      <c r="D13" s="28">
        <v>297</v>
      </c>
    </row>
    <row r="14" spans="1:4" s="12" customFormat="1" ht="12.75">
      <c r="A14" s="1">
        <v>124</v>
      </c>
      <c r="B14" s="27">
        <v>5</v>
      </c>
      <c r="C14" s="27">
        <v>0</v>
      </c>
      <c r="D14" s="28">
        <v>6</v>
      </c>
    </row>
    <row r="15" spans="1:4" s="12" customFormat="1" ht="12.75">
      <c r="A15" s="1">
        <v>140</v>
      </c>
      <c r="B15" s="27">
        <v>165</v>
      </c>
      <c r="C15" s="27">
        <v>134</v>
      </c>
      <c r="D15" s="28">
        <v>203</v>
      </c>
    </row>
    <row r="16" spans="1:4" s="12" customFormat="1" ht="12.75">
      <c r="A16" s="1">
        <v>141</v>
      </c>
      <c r="B16" s="27">
        <v>130</v>
      </c>
      <c r="C16" s="27">
        <v>93</v>
      </c>
      <c r="D16" s="28">
        <v>292</v>
      </c>
    </row>
    <row r="17" spans="1:15" ht="12.75">
      <c r="A17" s="4" t="s">
        <v>33</v>
      </c>
      <c r="B17" s="14">
        <f>SUM(B11:B16)</f>
        <v>603</v>
      </c>
      <c r="C17" s="14">
        <f>SUM(C11:C16)</f>
        <v>358</v>
      </c>
      <c r="D17" s="14">
        <f>SUM(D11:D16)</f>
        <v>1098</v>
      </c>
      <c r="O17" s="12"/>
    </row>
  </sheetData>
  <sheetProtection/>
  <mergeCells count="4">
    <mergeCell ref="A1:D1"/>
    <mergeCell ref="A2:D2"/>
    <mergeCell ref="B4:D6"/>
    <mergeCell ref="B7:D8"/>
  </mergeCells>
  <printOptions/>
  <pageMargins left="0.75" right="0.75" top="0.5" bottom="0.5" header="0.5" footer="0.5"/>
  <pageSetup fitToHeight="0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tabSelected="1" zoomScalePageLayoutView="0" workbookViewId="0" topLeftCell="A1">
      <pane ySplit="9" topLeftCell="BM10" activePane="bottomLeft" state="frozen"/>
      <selection pane="topLeft" activeCell="A1" sqref="A1"/>
      <selection pane="bottomLeft" activeCell="N5" sqref="N5"/>
    </sheetView>
  </sheetViews>
  <sheetFormatPr defaultColWidth="9.140625" defaultRowHeight="12.75"/>
  <cols>
    <col min="1" max="1" width="10.7109375" style="13" customWidth="1"/>
    <col min="2" max="10" width="9.7109375" style="8" customWidth="1"/>
    <col min="11" max="16384" width="9.140625" style="8" customWidth="1"/>
  </cols>
  <sheetData>
    <row r="1" spans="1:10" ht="12.75">
      <c r="A1" s="64" t="s">
        <v>2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2.75">
      <c r="A2" s="64" t="s">
        <v>3</v>
      </c>
      <c r="B2" s="64"/>
      <c r="C2" s="64"/>
      <c r="D2" s="64"/>
      <c r="E2" s="64"/>
      <c r="F2" s="64"/>
      <c r="G2" s="64"/>
      <c r="H2" s="64"/>
      <c r="I2" s="64"/>
      <c r="J2" s="64"/>
    </row>
    <row r="4" spans="1:10" ht="12.75">
      <c r="A4" s="25"/>
      <c r="B4" s="75" t="s">
        <v>34</v>
      </c>
      <c r="C4" s="76"/>
      <c r="D4" s="76"/>
      <c r="E4" s="76"/>
      <c r="F4" s="76"/>
      <c r="G4" s="76"/>
      <c r="H4" s="76"/>
      <c r="I4" s="76"/>
      <c r="J4" s="84"/>
    </row>
    <row r="5" spans="1:10" ht="12.75">
      <c r="A5" s="26"/>
      <c r="B5" s="78"/>
      <c r="C5" s="79"/>
      <c r="D5" s="79"/>
      <c r="E5" s="79"/>
      <c r="F5" s="79"/>
      <c r="G5" s="79"/>
      <c r="H5" s="79"/>
      <c r="I5" s="79"/>
      <c r="J5" s="85"/>
    </row>
    <row r="6" spans="1:10" s="17" customFormat="1" ht="12.75">
      <c r="A6" s="16"/>
      <c r="B6" s="81"/>
      <c r="C6" s="82"/>
      <c r="D6" s="82"/>
      <c r="E6" s="82"/>
      <c r="F6" s="82"/>
      <c r="G6" s="82"/>
      <c r="H6" s="82"/>
      <c r="I6" s="82"/>
      <c r="J6" s="86"/>
    </row>
    <row r="7" spans="1:10" s="17" customFormat="1" ht="12.75">
      <c r="A7" s="16"/>
      <c r="B7" s="53" t="s">
        <v>18</v>
      </c>
      <c r="C7" s="65"/>
      <c r="D7" s="65"/>
      <c r="E7" s="65"/>
      <c r="F7" s="65"/>
      <c r="G7" s="65"/>
      <c r="H7" s="65"/>
      <c r="I7" s="65"/>
      <c r="J7" s="54"/>
    </row>
    <row r="8" spans="1:10" s="17" customFormat="1" ht="12.75">
      <c r="A8" s="20"/>
      <c r="B8" s="67"/>
      <c r="C8" s="68"/>
      <c r="D8" s="68"/>
      <c r="E8" s="68"/>
      <c r="F8" s="68"/>
      <c r="G8" s="68"/>
      <c r="H8" s="68"/>
      <c r="I8" s="68"/>
      <c r="J8" s="69"/>
    </row>
    <row r="9" spans="1:10" s="9" customFormat="1" ht="117" customHeight="1" thickBot="1">
      <c r="A9" s="18" t="s">
        <v>1</v>
      </c>
      <c r="B9" s="2" t="s">
        <v>38</v>
      </c>
      <c r="C9" s="2" t="s">
        <v>39</v>
      </c>
      <c r="D9" s="2" t="s">
        <v>40</v>
      </c>
      <c r="E9" s="2" t="s">
        <v>41</v>
      </c>
      <c r="F9" s="2" t="s">
        <v>42</v>
      </c>
      <c r="G9" s="2" t="s">
        <v>46</v>
      </c>
      <c r="H9" s="2" t="s">
        <v>43</v>
      </c>
      <c r="I9" s="2" t="s">
        <v>44</v>
      </c>
      <c r="J9" s="2" t="s">
        <v>45</v>
      </c>
    </row>
    <row r="10" spans="1:10" s="12" customFormat="1" ht="12.75" customHeight="1" thickBot="1">
      <c r="A10" s="10"/>
      <c r="B10" s="11"/>
      <c r="C10" s="11"/>
      <c r="D10" s="11"/>
      <c r="E10" s="11"/>
      <c r="F10" s="11"/>
      <c r="G10" s="11"/>
      <c r="H10" s="11"/>
      <c r="I10" s="11"/>
      <c r="J10" s="11"/>
    </row>
    <row r="11" spans="1:10" s="12" customFormat="1" ht="12.75">
      <c r="A11" s="1">
        <v>117</v>
      </c>
      <c r="B11" s="38">
        <v>20</v>
      </c>
      <c r="C11" s="38">
        <v>7</v>
      </c>
      <c r="D11" s="38">
        <v>86</v>
      </c>
      <c r="E11" s="31">
        <v>17</v>
      </c>
      <c r="F11" s="38">
        <v>26</v>
      </c>
      <c r="G11" s="31">
        <v>31</v>
      </c>
      <c r="H11" s="38">
        <v>76</v>
      </c>
      <c r="I11" s="31">
        <v>15</v>
      </c>
      <c r="J11" s="31">
        <v>5</v>
      </c>
    </row>
    <row r="12" spans="1:10" s="12" customFormat="1" ht="12.75">
      <c r="A12" s="1">
        <v>122</v>
      </c>
      <c r="B12" s="27">
        <v>75</v>
      </c>
      <c r="C12" s="27">
        <v>52</v>
      </c>
      <c r="D12" s="27">
        <v>191</v>
      </c>
      <c r="E12" s="28">
        <v>41</v>
      </c>
      <c r="F12" s="27">
        <v>54</v>
      </c>
      <c r="G12" s="28">
        <v>56</v>
      </c>
      <c r="H12" s="27">
        <v>291</v>
      </c>
      <c r="I12" s="28">
        <v>44</v>
      </c>
      <c r="J12" s="28">
        <v>36</v>
      </c>
    </row>
    <row r="13" spans="1:10" s="12" customFormat="1" ht="12.75">
      <c r="A13" s="1">
        <v>123</v>
      </c>
      <c r="B13" s="27">
        <v>45</v>
      </c>
      <c r="C13" s="27">
        <v>53</v>
      </c>
      <c r="D13" s="27">
        <v>195</v>
      </c>
      <c r="E13" s="28">
        <v>37</v>
      </c>
      <c r="F13" s="27">
        <v>109</v>
      </c>
      <c r="G13" s="28">
        <v>47</v>
      </c>
      <c r="H13" s="27">
        <v>293</v>
      </c>
      <c r="I13" s="28">
        <v>42</v>
      </c>
      <c r="J13" s="28">
        <v>24</v>
      </c>
    </row>
    <row r="14" spans="1:10" s="12" customFormat="1" ht="12.75">
      <c r="A14" s="1">
        <v>124</v>
      </c>
      <c r="B14" s="27">
        <v>0</v>
      </c>
      <c r="C14" s="27">
        <v>3</v>
      </c>
      <c r="D14" s="27">
        <v>5</v>
      </c>
      <c r="E14" s="28">
        <v>1</v>
      </c>
      <c r="F14" s="27">
        <v>2</v>
      </c>
      <c r="G14" s="28">
        <v>0</v>
      </c>
      <c r="H14" s="27">
        <v>11</v>
      </c>
      <c r="I14" s="28">
        <v>0</v>
      </c>
      <c r="J14" s="28">
        <v>0</v>
      </c>
    </row>
    <row r="15" spans="1:10" s="12" customFormat="1" ht="12.75">
      <c r="A15" s="1">
        <v>140</v>
      </c>
      <c r="B15" s="36">
        <v>94</v>
      </c>
      <c r="C15" s="36">
        <v>50</v>
      </c>
      <c r="D15" s="36">
        <v>211</v>
      </c>
      <c r="E15" s="37">
        <v>74</v>
      </c>
      <c r="F15" s="36">
        <v>72</v>
      </c>
      <c r="G15" s="37">
        <v>131</v>
      </c>
      <c r="H15" s="36">
        <v>217</v>
      </c>
      <c r="I15" s="37">
        <v>43</v>
      </c>
      <c r="J15" s="37">
        <v>34</v>
      </c>
    </row>
    <row r="16" spans="1:10" s="12" customFormat="1" ht="12.75">
      <c r="A16" s="1">
        <v>141</v>
      </c>
      <c r="B16" s="36">
        <v>76</v>
      </c>
      <c r="C16" s="36">
        <v>44</v>
      </c>
      <c r="D16" s="36">
        <v>199</v>
      </c>
      <c r="E16" s="37">
        <v>49</v>
      </c>
      <c r="F16" s="36">
        <v>62</v>
      </c>
      <c r="G16" s="37">
        <v>128</v>
      </c>
      <c r="H16" s="36">
        <v>309</v>
      </c>
      <c r="I16" s="37">
        <v>80</v>
      </c>
      <c r="J16" s="37">
        <v>54</v>
      </c>
    </row>
    <row r="17" spans="1:21" ht="12.75">
      <c r="A17" s="4" t="s">
        <v>33</v>
      </c>
      <c r="B17" s="14">
        <f aca="true" t="shared" si="0" ref="B17:J17">SUM(B11:B16)</f>
        <v>310</v>
      </c>
      <c r="C17" s="14">
        <f t="shared" si="0"/>
        <v>209</v>
      </c>
      <c r="D17" s="14">
        <f t="shared" si="0"/>
        <v>887</v>
      </c>
      <c r="E17" s="14">
        <f t="shared" si="0"/>
        <v>219</v>
      </c>
      <c r="F17" s="14">
        <f t="shared" si="0"/>
        <v>325</v>
      </c>
      <c r="G17" s="14">
        <f t="shared" si="0"/>
        <v>393</v>
      </c>
      <c r="H17" s="14">
        <f t="shared" si="0"/>
        <v>1197</v>
      </c>
      <c r="I17" s="14">
        <f t="shared" si="0"/>
        <v>224</v>
      </c>
      <c r="J17" s="14">
        <f t="shared" si="0"/>
        <v>153</v>
      </c>
      <c r="U17" s="12"/>
    </row>
  </sheetData>
  <sheetProtection/>
  <mergeCells count="4">
    <mergeCell ref="A1:J1"/>
    <mergeCell ref="A2:J2"/>
    <mergeCell ref="B4:J6"/>
    <mergeCell ref="B7:J8"/>
  </mergeCells>
  <printOptions/>
  <pageMargins left="0.75" right="0.75" top="0.5" bottom="0.5" header="0.5" footer="0.5"/>
  <pageSetup fitToHeight="0" fitToWidth="1"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zoomScalePageLayoutView="0" workbookViewId="0" topLeftCell="A8">
      <selection activeCell="J40" sqref="J40"/>
    </sheetView>
  </sheetViews>
  <sheetFormatPr defaultColWidth="9.140625" defaultRowHeight="12.75"/>
  <cols>
    <col min="1" max="1" width="10.7109375" style="13" customWidth="1"/>
    <col min="2" max="10" width="9.7109375" style="8" customWidth="1"/>
    <col min="11" max="16384" width="9.140625" style="8" customWidth="1"/>
  </cols>
  <sheetData>
    <row r="1" spans="1:10" ht="12.75">
      <c r="A1" s="64" t="s">
        <v>2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2.75">
      <c r="A2" s="64" t="s">
        <v>3</v>
      </c>
      <c r="B2" s="64"/>
      <c r="C2" s="64"/>
      <c r="D2" s="64"/>
      <c r="E2" s="64"/>
      <c r="F2" s="64"/>
      <c r="G2" s="64"/>
      <c r="H2" s="64"/>
      <c r="I2" s="64"/>
      <c r="J2" s="64"/>
    </row>
    <row r="4" spans="1:10" ht="12.75">
      <c r="A4" s="25"/>
      <c r="B4" s="75" t="s">
        <v>47</v>
      </c>
      <c r="C4" s="76"/>
      <c r="D4" s="76"/>
      <c r="E4" s="76"/>
      <c r="F4" s="76"/>
      <c r="G4" s="76"/>
      <c r="H4" s="76"/>
      <c r="I4" s="76"/>
      <c r="J4" s="84"/>
    </row>
    <row r="5" spans="1:10" ht="12.75">
      <c r="A5" s="26"/>
      <c r="B5" s="78"/>
      <c r="C5" s="79"/>
      <c r="D5" s="79"/>
      <c r="E5" s="79"/>
      <c r="F5" s="79"/>
      <c r="G5" s="79"/>
      <c r="H5" s="79"/>
      <c r="I5" s="79"/>
      <c r="J5" s="85"/>
    </row>
    <row r="6" spans="1:10" s="17" customFormat="1" ht="12.75">
      <c r="A6" s="16"/>
      <c r="B6" s="81"/>
      <c r="C6" s="82"/>
      <c r="D6" s="82"/>
      <c r="E6" s="82"/>
      <c r="F6" s="82"/>
      <c r="G6" s="82"/>
      <c r="H6" s="82"/>
      <c r="I6" s="82"/>
      <c r="J6" s="86"/>
    </row>
    <row r="7" spans="1:10" s="17" customFormat="1" ht="12.75">
      <c r="A7" s="16"/>
      <c r="B7" s="53" t="s">
        <v>5</v>
      </c>
      <c r="C7" s="65"/>
      <c r="D7" s="60"/>
      <c r="E7" s="60"/>
      <c r="F7" s="61"/>
      <c r="G7" s="59" t="s">
        <v>18</v>
      </c>
      <c r="H7" s="60"/>
      <c r="I7" s="60"/>
      <c r="J7" s="61"/>
    </row>
    <row r="8" spans="1:10" s="17" customFormat="1" ht="12.75">
      <c r="A8" s="16"/>
      <c r="B8" s="55"/>
      <c r="C8" s="66"/>
      <c r="D8" s="98"/>
      <c r="E8" s="98"/>
      <c r="F8" s="99"/>
      <c r="G8" s="57"/>
      <c r="H8" s="63"/>
      <c r="I8" s="63"/>
      <c r="J8" s="58"/>
    </row>
    <row r="9" spans="1:10" s="17" customFormat="1" ht="12.75">
      <c r="A9" s="20"/>
      <c r="B9" s="57"/>
      <c r="C9" s="63"/>
      <c r="D9" s="63"/>
      <c r="E9" s="63"/>
      <c r="F9" s="58"/>
      <c r="G9" s="102" t="s">
        <v>6</v>
      </c>
      <c r="H9" s="101"/>
      <c r="I9" s="100" t="s">
        <v>10</v>
      </c>
      <c r="J9" s="101"/>
    </row>
    <row r="10" spans="1:10" s="9" customFormat="1" ht="99" customHeight="1" thickBot="1">
      <c r="A10" s="18" t="s">
        <v>1</v>
      </c>
      <c r="B10" s="2" t="s">
        <v>52</v>
      </c>
      <c r="C10" s="2" t="s">
        <v>53</v>
      </c>
      <c r="D10" s="2" t="s">
        <v>54</v>
      </c>
      <c r="E10" s="2" t="s">
        <v>55</v>
      </c>
      <c r="F10" s="2" t="s">
        <v>56</v>
      </c>
      <c r="G10" s="2" t="s">
        <v>50</v>
      </c>
      <c r="H10" s="2" t="s">
        <v>51</v>
      </c>
      <c r="I10" s="2" t="s">
        <v>48</v>
      </c>
      <c r="J10" s="2" t="s">
        <v>49</v>
      </c>
    </row>
    <row r="11" spans="1:10" s="12" customFormat="1" ht="12.75" customHeight="1" thickBot="1">
      <c r="A11" s="10"/>
      <c r="B11" s="11"/>
      <c r="C11" s="11"/>
      <c r="D11" s="11"/>
      <c r="E11" s="11"/>
      <c r="F11" s="11"/>
      <c r="G11" s="11"/>
      <c r="H11" s="11"/>
      <c r="I11" s="11"/>
      <c r="J11" s="11"/>
    </row>
    <row r="12" spans="1:10" s="12" customFormat="1" ht="12.75">
      <c r="A12" s="1">
        <v>8</v>
      </c>
      <c r="B12" s="27">
        <v>3</v>
      </c>
      <c r="C12" s="27">
        <v>0</v>
      </c>
      <c r="D12" s="27">
        <v>0</v>
      </c>
      <c r="E12" s="28">
        <v>5</v>
      </c>
      <c r="F12" s="27">
        <v>19</v>
      </c>
      <c r="G12" s="28">
        <v>4</v>
      </c>
      <c r="H12" s="27">
        <v>21</v>
      </c>
      <c r="I12" s="28">
        <v>9</v>
      </c>
      <c r="J12" s="28">
        <v>17</v>
      </c>
    </row>
    <row r="13" spans="1:10" s="12" customFormat="1" ht="12.75">
      <c r="A13" s="1">
        <v>42</v>
      </c>
      <c r="B13" s="27">
        <v>36</v>
      </c>
      <c r="C13" s="27">
        <v>7</v>
      </c>
      <c r="D13" s="27">
        <v>0</v>
      </c>
      <c r="E13" s="28">
        <v>40</v>
      </c>
      <c r="F13" s="27">
        <v>93</v>
      </c>
      <c r="G13" s="28">
        <v>44</v>
      </c>
      <c r="H13" s="27">
        <v>106</v>
      </c>
      <c r="I13" s="28">
        <v>63</v>
      </c>
      <c r="J13" s="28">
        <v>93</v>
      </c>
    </row>
    <row r="14" spans="1:10" s="12" customFormat="1" ht="12.75">
      <c r="A14" s="1">
        <v>43</v>
      </c>
      <c r="B14" s="36">
        <v>160</v>
      </c>
      <c r="C14" s="36">
        <v>9</v>
      </c>
      <c r="D14" s="36">
        <v>0</v>
      </c>
      <c r="E14" s="37">
        <v>163</v>
      </c>
      <c r="F14" s="36">
        <v>400</v>
      </c>
      <c r="G14" s="37">
        <v>216</v>
      </c>
      <c r="H14" s="36">
        <v>450</v>
      </c>
      <c r="I14" s="37">
        <v>297</v>
      </c>
      <c r="J14" s="37">
        <v>403</v>
      </c>
    </row>
    <row r="15" spans="1:10" s="12" customFormat="1" ht="12.75">
      <c r="A15" s="1">
        <v>44</v>
      </c>
      <c r="B15" s="36">
        <v>56</v>
      </c>
      <c r="C15" s="36">
        <v>7</v>
      </c>
      <c r="D15" s="36">
        <v>3</v>
      </c>
      <c r="E15" s="37">
        <v>110</v>
      </c>
      <c r="F15" s="36">
        <v>170</v>
      </c>
      <c r="G15" s="37">
        <v>114</v>
      </c>
      <c r="H15" s="36">
        <v>196</v>
      </c>
      <c r="I15" s="37">
        <v>168</v>
      </c>
      <c r="J15" s="37">
        <v>150</v>
      </c>
    </row>
    <row r="16" spans="1:10" s="12" customFormat="1" ht="12.75">
      <c r="A16" s="1">
        <v>45</v>
      </c>
      <c r="B16" s="27">
        <v>110</v>
      </c>
      <c r="C16" s="27">
        <v>10</v>
      </c>
      <c r="D16" s="27">
        <v>3</v>
      </c>
      <c r="E16" s="28">
        <v>148</v>
      </c>
      <c r="F16" s="27">
        <v>204</v>
      </c>
      <c r="G16" s="28">
        <v>173</v>
      </c>
      <c r="H16" s="27">
        <v>249</v>
      </c>
      <c r="I16" s="28">
        <v>204</v>
      </c>
      <c r="J16" s="28">
        <v>243</v>
      </c>
    </row>
    <row r="17" spans="1:10" s="12" customFormat="1" ht="12.75">
      <c r="A17" s="1">
        <v>46</v>
      </c>
      <c r="B17" s="27">
        <v>72</v>
      </c>
      <c r="C17" s="27">
        <v>7</v>
      </c>
      <c r="D17" s="27">
        <v>6</v>
      </c>
      <c r="E17" s="28">
        <v>140</v>
      </c>
      <c r="F17" s="27">
        <v>276</v>
      </c>
      <c r="G17" s="28">
        <v>174</v>
      </c>
      <c r="H17" s="27">
        <v>275</v>
      </c>
      <c r="I17" s="28">
        <v>215</v>
      </c>
      <c r="J17" s="28">
        <v>251</v>
      </c>
    </row>
    <row r="18" spans="1:10" s="12" customFormat="1" ht="12.75">
      <c r="A18" s="1">
        <v>47</v>
      </c>
      <c r="B18" s="27">
        <v>48</v>
      </c>
      <c r="C18" s="27">
        <v>4</v>
      </c>
      <c r="D18" s="27">
        <v>3</v>
      </c>
      <c r="E18" s="28">
        <v>140</v>
      </c>
      <c r="F18" s="27">
        <v>205</v>
      </c>
      <c r="G18" s="28">
        <v>110</v>
      </c>
      <c r="H18" s="27">
        <v>243</v>
      </c>
      <c r="I18" s="28">
        <v>144</v>
      </c>
      <c r="J18" s="28">
        <v>222</v>
      </c>
    </row>
    <row r="19" spans="1:10" s="12" customFormat="1" ht="12.75">
      <c r="A19" s="1">
        <v>48</v>
      </c>
      <c r="B19" s="27">
        <v>23</v>
      </c>
      <c r="C19" s="27">
        <v>2</v>
      </c>
      <c r="D19" s="27">
        <v>1</v>
      </c>
      <c r="E19" s="28">
        <v>47</v>
      </c>
      <c r="F19" s="27">
        <v>126</v>
      </c>
      <c r="G19" s="28">
        <v>68</v>
      </c>
      <c r="H19" s="27">
        <v>107</v>
      </c>
      <c r="I19" s="28">
        <v>73</v>
      </c>
      <c r="J19" s="28">
        <v>105</v>
      </c>
    </row>
    <row r="20" spans="1:10" s="12" customFormat="1" ht="12.75">
      <c r="A20" s="1">
        <v>61</v>
      </c>
      <c r="B20" s="27">
        <v>130</v>
      </c>
      <c r="C20" s="27">
        <v>5</v>
      </c>
      <c r="D20" s="27">
        <v>2</v>
      </c>
      <c r="E20" s="28">
        <v>97</v>
      </c>
      <c r="F20" s="27">
        <v>161</v>
      </c>
      <c r="G20" s="28">
        <v>134</v>
      </c>
      <c r="H20" s="27">
        <v>212</v>
      </c>
      <c r="I20" s="28">
        <v>172</v>
      </c>
      <c r="J20" s="28">
        <v>190</v>
      </c>
    </row>
    <row r="21" spans="1:10" s="12" customFormat="1" ht="12.75">
      <c r="A21" s="1">
        <v>62</v>
      </c>
      <c r="B21" s="36">
        <v>170</v>
      </c>
      <c r="C21" s="36">
        <v>4</v>
      </c>
      <c r="D21" s="36">
        <v>1</v>
      </c>
      <c r="E21" s="37">
        <v>93</v>
      </c>
      <c r="F21" s="36">
        <v>131</v>
      </c>
      <c r="G21" s="37">
        <v>138</v>
      </c>
      <c r="H21" s="36">
        <v>216</v>
      </c>
      <c r="I21" s="37">
        <v>188</v>
      </c>
      <c r="J21" s="37">
        <v>172</v>
      </c>
    </row>
    <row r="22" spans="1:10" s="12" customFormat="1" ht="12.75">
      <c r="A22" s="1">
        <v>63</v>
      </c>
      <c r="B22" s="36">
        <v>51</v>
      </c>
      <c r="C22" s="36">
        <v>7</v>
      </c>
      <c r="D22" s="36">
        <v>1</v>
      </c>
      <c r="E22" s="37">
        <v>85</v>
      </c>
      <c r="F22" s="36">
        <v>158</v>
      </c>
      <c r="G22" s="37">
        <v>104</v>
      </c>
      <c r="H22" s="36">
        <v>160</v>
      </c>
      <c r="I22" s="37">
        <v>120</v>
      </c>
      <c r="J22" s="37">
        <v>158</v>
      </c>
    </row>
    <row r="23" spans="1:10" s="12" customFormat="1" ht="12.75">
      <c r="A23" s="1">
        <v>78</v>
      </c>
      <c r="B23" s="27">
        <v>90</v>
      </c>
      <c r="C23" s="27">
        <v>7</v>
      </c>
      <c r="D23" s="27">
        <v>1</v>
      </c>
      <c r="E23" s="28">
        <v>100</v>
      </c>
      <c r="F23" s="27">
        <v>141</v>
      </c>
      <c r="G23" s="28">
        <v>125</v>
      </c>
      <c r="H23" s="27">
        <v>177</v>
      </c>
      <c r="I23" s="28">
        <v>148</v>
      </c>
      <c r="J23" s="28">
        <v>166</v>
      </c>
    </row>
    <row r="24" spans="1:10" s="12" customFormat="1" ht="12.75">
      <c r="A24" s="1">
        <v>89</v>
      </c>
      <c r="B24" s="27">
        <v>0</v>
      </c>
      <c r="C24" s="27">
        <v>0</v>
      </c>
      <c r="D24" s="27">
        <v>0</v>
      </c>
      <c r="E24" s="28">
        <v>0</v>
      </c>
      <c r="F24" s="27">
        <v>0</v>
      </c>
      <c r="G24" s="28">
        <v>0</v>
      </c>
      <c r="H24" s="27">
        <v>0</v>
      </c>
      <c r="I24" s="28">
        <v>0</v>
      </c>
      <c r="J24" s="28">
        <v>0</v>
      </c>
    </row>
    <row r="25" spans="1:10" s="12" customFormat="1" ht="12.75">
      <c r="A25" s="1">
        <v>90</v>
      </c>
      <c r="B25" s="36">
        <v>76</v>
      </c>
      <c r="C25" s="36">
        <v>10</v>
      </c>
      <c r="D25" s="36">
        <v>2</v>
      </c>
      <c r="E25" s="37">
        <v>142</v>
      </c>
      <c r="F25" s="36">
        <v>227</v>
      </c>
      <c r="G25" s="37">
        <v>159</v>
      </c>
      <c r="H25" s="36">
        <v>258</v>
      </c>
      <c r="I25" s="37">
        <v>189</v>
      </c>
      <c r="J25" s="37">
        <v>248</v>
      </c>
    </row>
    <row r="26" spans="1:10" s="12" customFormat="1" ht="12.75">
      <c r="A26" s="1">
        <v>91</v>
      </c>
      <c r="B26" s="36">
        <v>38</v>
      </c>
      <c r="C26" s="36">
        <v>6</v>
      </c>
      <c r="D26" s="36">
        <v>3</v>
      </c>
      <c r="E26" s="37">
        <v>76</v>
      </c>
      <c r="F26" s="36">
        <v>163</v>
      </c>
      <c r="G26" s="37">
        <v>97</v>
      </c>
      <c r="H26" s="36">
        <v>152</v>
      </c>
      <c r="I26" s="37">
        <v>107</v>
      </c>
      <c r="J26" s="37">
        <v>154</v>
      </c>
    </row>
    <row r="27" spans="1:10" s="12" customFormat="1" ht="12.75">
      <c r="A27" s="1">
        <v>93</v>
      </c>
      <c r="B27" s="36">
        <v>2</v>
      </c>
      <c r="C27" s="36">
        <v>0</v>
      </c>
      <c r="D27" s="36">
        <v>0</v>
      </c>
      <c r="E27" s="37">
        <v>0</v>
      </c>
      <c r="F27" s="36">
        <v>0</v>
      </c>
      <c r="G27" s="37">
        <v>0</v>
      </c>
      <c r="H27" s="36">
        <v>2</v>
      </c>
      <c r="I27" s="37">
        <v>0</v>
      </c>
      <c r="J27" s="37">
        <v>2</v>
      </c>
    </row>
    <row r="28" spans="1:10" s="12" customFormat="1" ht="12.75">
      <c r="A28" s="1">
        <v>96</v>
      </c>
      <c r="B28" s="27">
        <v>4</v>
      </c>
      <c r="C28" s="27">
        <v>0</v>
      </c>
      <c r="D28" s="27">
        <v>1</v>
      </c>
      <c r="E28" s="28">
        <v>15</v>
      </c>
      <c r="F28" s="27">
        <v>60</v>
      </c>
      <c r="G28" s="28">
        <v>21</v>
      </c>
      <c r="H28" s="27">
        <v>49</v>
      </c>
      <c r="I28" s="28">
        <v>21</v>
      </c>
      <c r="J28" s="28">
        <v>52</v>
      </c>
    </row>
    <row r="29" spans="1:10" s="12" customFormat="1" ht="12.75">
      <c r="A29" s="1">
        <v>109</v>
      </c>
      <c r="B29" s="36">
        <v>50</v>
      </c>
      <c r="C29" s="36">
        <v>11</v>
      </c>
      <c r="D29" s="36">
        <v>1</v>
      </c>
      <c r="E29" s="37">
        <v>84</v>
      </c>
      <c r="F29" s="36">
        <v>224</v>
      </c>
      <c r="G29" s="37">
        <v>97</v>
      </c>
      <c r="H29" s="36">
        <v>201</v>
      </c>
      <c r="I29" s="37">
        <v>133</v>
      </c>
      <c r="J29" s="37">
        <v>188</v>
      </c>
    </row>
    <row r="30" spans="1:10" s="12" customFormat="1" ht="12.75">
      <c r="A30" s="1">
        <v>110</v>
      </c>
      <c r="B30" s="36">
        <v>0</v>
      </c>
      <c r="C30" s="36">
        <v>3</v>
      </c>
      <c r="D30" s="36">
        <v>0</v>
      </c>
      <c r="E30" s="37">
        <v>2</v>
      </c>
      <c r="F30" s="36">
        <v>4</v>
      </c>
      <c r="G30" s="37">
        <v>5</v>
      </c>
      <c r="H30" s="36">
        <v>4</v>
      </c>
      <c r="I30" s="37">
        <v>6</v>
      </c>
      <c r="J30" s="37">
        <v>3</v>
      </c>
    </row>
    <row r="31" spans="1:10" s="12" customFormat="1" ht="12.75">
      <c r="A31" s="1">
        <v>130</v>
      </c>
      <c r="B31" s="27">
        <v>138</v>
      </c>
      <c r="C31" s="27">
        <v>6</v>
      </c>
      <c r="D31" s="27">
        <v>3</v>
      </c>
      <c r="E31" s="28">
        <v>127</v>
      </c>
      <c r="F31" s="27">
        <v>290</v>
      </c>
      <c r="G31" s="28">
        <v>138</v>
      </c>
      <c r="H31" s="27">
        <v>364</v>
      </c>
      <c r="I31" s="28">
        <v>219</v>
      </c>
      <c r="J31" s="28">
        <v>299</v>
      </c>
    </row>
    <row r="32" spans="1:10" s="12" customFormat="1" ht="12.75">
      <c r="A32" s="1">
        <v>131</v>
      </c>
      <c r="B32" s="27">
        <v>82</v>
      </c>
      <c r="C32" s="27">
        <v>6</v>
      </c>
      <c r="D32" s="27">
        <v>1</v>
      </c>
      <c r="E32" s="28">
        <v>166</v>
      </c>
      <c r="F32" s="27">
        <v>354</v>
      </c>
      <c r="G32" s="28">
        <v>161</v>
      </c>
      <c r="H32" s="27">
        <v>359</v>
      </c>
      <c r="I32" s="28">
        <v>231</v>
      </c>
      <c r="J32" s="28">
        <v>322</v>
      </c>
    </row>
    <row r="33" spans="1:10" s="12" customFormat="1" ht="12.75">
      <c r="A33" s="39">
        <v>132</v>
      </c>
      <c r="B33" s="27">
        <v>63</v>
      </c>
      <c r="C33" s="27">
        <v>8</v>
      </c>
      <c r="D33" s="27">
        <v>2</v>
      </c>
      <c r="E33" s="28">
        <v>131</v>
      </c>
      <c r="F33" s="27">
        <v>284</v>
      </c>
      <c r="G33" s="28">
        <v>128</v>
      </c>
      <c r="H33" s="27">
        <v>274</v>
      </c>
      <c r="I33" s="28">
        <v>175</v>
      </c>
      <c r="J33" s="28">
        <v>252</v>
      </c>
    </row>
    <row r="34" spans="1:10" s="12" customFormat="1" ht="12.75">
      <c r="A34" s="1">
        <v>133</v>
      </c>
      <c r="B34" s="27">
        <v>23</v>
      </c>
      <c r="C34" s="27">
        <v>3</v>
      </c>
      <c r="D34" s="27">
        <v>0</v>
      </c>
      <c r="E34" s="28">
        <v>31</v>
      </c>
      <c r="F34" s="27">
        <v>86</v>
      </c>
      <c r="G34" s="28">
        <v>41</v>
      </c>
      <c r="H34" s="27">
        <v>91</v>
      </c>
      <c r="I34" s="28">
        <v>66</v>
      </c>
      <c r="J34" s="28">
        <v>68</v>
      </c>
    </row>
    <row r="35" spans="1:10" s="12" customFormat="1" ht="12.75">
      <c r="A35" s="1">
        <v>134</v>
      </c>
      <c r="B35" s="27">
        <v>33</v>
      </c>
      <c r="C35" s="27">
        <v>7</v>
      </c>
      <c r="D35" s="27">
        <v>1</v>
      </c>
      <c r="E35" s="28">
        <v>41</v>
      </c>
      <c r="F35" s="27">
        <v>94</v>
      </c>
      <c r="G35" s="28">
        <v>59</v>
      </c>
      <c r="H35" s="27">
        <v>80</v>
      </c>
      <c r="I35" s="28">
        <v>76</v>
      </c>
      <c r="J35" s="28">
        <v>77</v>
      </c>
    </row>
    <row r="36" spans="1:10" s="12" customFormat="1" ht="12.75">
      <c r="A36" s="1">
        <v>135</v>
      </c>
      <c r="B36" s="27">
        <v>102</v>
      </c>
      <c r="C36" s="27">
        <v>6</v>
      </c>
      <c r="D36" s="27">
        <v>2</v>
      </c>
      <c r="E36" s="28">
        <v>111</v>
      </c>
      <c r="F36" s="27">
        <v>195</v>
      </c>
      <c r="G36" s="28">
        <v>135</v>
      </c>
      <c r="H36" s="27">
        <v>222</v>
      </c>
      <c r="I36" s="28">
        <v>157</v>
      </c>
      <c r="J36" s="28">
        <v>215</v>
      </c>
    </row>
    <row r="37" spans="1:10" s="12" customFormat="1" ht="12.75">
      <c r="A37" s="1">
        <v>136</v>
      </c>
      <c r="B37" s="36">
        <v>64</v>
      </c>
      <c r="C37" s="36">
        <v>7</v>
      </c>
      <c r="D37" s="36">
        <v>3</v>
      </c>
      <c r="E37" s="37">
        <v>106</v>
      </c>
      <c r="F37" s="36">
        <v>224</v>
      </c>
      <c r="G37" s="37">
        <v>103</v>
      </c>
      <c r="H37" s="36">
        <v>254</v>
      </c>
      <c r="I37" s="37">
        <v>150</v>
      </c>
      <c r="J37" s="37">
        <v>216</v>
      </c>
    </row>
    <row r="38" spans="1:10" s="12" customFormat="1" ht="12.75">
      <c r="A38" s="1">
        <v>137</v>
      </c>
      <c r="B38" s="27">
        <v>45</v>
      </c>
      <c r="C38" s="27">
        <v>2</v>
      </c>
      <c r="D38" s="27">
        <v>0</v>
      </c>
      <c r="E38" s="28">
        <v>57</v>
      </c>
      <c r="F38" s="27">
        <v>70</v>
      </c>
      <c r="G38" s="28">
        <v>57</v>
      </c>
      <c r="H38" s="27">
        <v>90</v>
      </c>
      <c r="I38" s="28">
        <v>86</v>
      </c>
      <c r="J38" s="28">
        <v>69</v>
      </c>
    </row>
    <row r="39" spans="1:22" ht="12.75">
      <c r="A39" s="4" t="s">
        <v>33</v>
      </c>
      <c r="B39" s="14">
        <f>SUM(B12:B38)</f>
        <v>1669</v>
      </c>
      <c r="C39" s="14">
        <f aca="true" t="shared" si="0" ref="C39:J39">SUM(C12:C38)</f>
        <v>144</v>
      </c>
      <c r="D39" s="14">
        <f t="shared" si="0"/>
        <v>40</v>
      </c>
      <c r="E39" s="14">
        <f t="shared" si="0"/>
        <v>2257</v>
      </c>
      <c r="F39" s="14">
        <f t="shared" si="0"/>
        <v>4359</v>
      </c>
      <c r="G39" s="14">
        <f t="shared" si="0"/>
        <v>2605</v>
      </c>
      <c r="H39" s="14">
        <f t="shared" si="0"/>
        <v>4812</v>
      </c>
      <c r="I39" s="14">
        <f t="shared" si="0"/>
        <v>3417</v>
      </c>
      <c r="J39" s="14">
        <f t="shared" si="0"/>
        <v>4335</v>
      </c>
      <c r="V39" s="12"/>
    </row>
    <row r="40" spans="2:10" ht="12.75">
      <c r="B40" s="8" t="s">
        <v>72</v>
      </c>
      <c r="J40" s="8" t="s">
        <v>72</v>
      </c>
    </row>
  </sheetData>
  <sheetProtection/>
  <mergeCells count="7">
    <mergeCell ref="B7:F9"/>
    <mergeCell ref="G7:J8"/>
    <mergeCell ref="A1:J1"/>
    <mergeCell ref="A2:J2"/>
    <mergeCell ref="B4:J6"/>
    <mergeCell ref="I9:J9"/>
    <mergeCell ref="G9:H9"/>
  </mergeCells>
  <printOptions/>
  <pageMargins left="0.75" right="0.75" top="0.5" bottom="0.5" header="0.5" footer="0.5"/>
  <pageSetup fitToHeight="0" fitToWidth="1" horizontalDpi="600" verticalDpi="600" orientation="portrait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zoomScalePageLayoutView="0" workbookViewId="0" topLeftCell="A1">
      <pane ySplit="10" topLeftCell="BM11" activePane="bottomLeft" state="frozen"/>
      <selection pane="topLeft" activeCell="A1" sqref="A1"/>
      <selection pane="bottomLeft" activeCell="G12" sqref="G12"/>
    </sheetView>
  </sheetViews>
  <sheetFormatPr defaultColWidth="9.140625" defaultRowHeight="12.75"/>
  <cols>
    <col min="1" max="1" width="10.7109375" style="13" customWidth="1"/>
    <col min="2" max="8" width="9.7109375" style="8" customWidth="1"/>
    <col min="9" max="16384" width="9.140625" style="8" customWidth="1"/>
  </cols>
  <sheetData>
    <row r="1" spans="1:8" ht="12.75">
      <c r="A1" s="64" t="s">
        <v>2</v>
      </c>
      <c r="B1" s="64"/>
      <c r="C1" s="64"/>
      <c r="D1" s="64"/>
      <c r="E1" s="64"/>
      <c r="F1" s="64"/>
      <c r="G1" s="64"/>
      <c r="H1" s="64"/>
    </row>
    <row r="2" spans="1:8" ht="12.75">
      <c r="A2" s="64" t="s">
        <v>3</v>
      </c>
      <c r="B2" s="64"/>
      <c r="C2" s="64"/>
      <c r="D2" s="64"/>
      <c r="E2" s="64"/>
      <c r="F2" s="64"/>
      <c r="G2" s="64"/>
      <c r="H2" s="64"/>
    </row>
    <row r="4" spans="1:8" ht="12.75">
      <c r="A4" s="25"/>
      <c r="B4" s="75" t="s">
        <v>57</v>
      </c>
      <c r="C4" s="76"/>
      <c r="D4" s="76"/>
      <c r="E4" s="76"/>
      <c r="F4" s="76"/>
      <c r="G4" s="76"/>
      <c r="H4" s="84"/>
    </row>
    <row r="5" spans="1:8" ht="12.75">
      <c r="A5" s="26"/>
      <c r="B5" s="78"/>
      <c r="C5" s="79"/>
      <c r="D5" s="79"/>
      <c r="E5" s="79"/>
      <c r="F5" s="79"/>
      <c r="G5" s="79"/>
      <c r="H5" s="85"/>
    </row>
    <row r="6" spans="1:8" s="17" customFormat="1" ht="12.75">
      <c r="A6" s="16"/>
      <c r="B6" s="81"/>
      <c r="C6" s="82"/>
      <c r="D6" s="82"/>
      <c r="E6" s="82"/>
      <c r="F6" s="82"/>
      <c r="G6" s="82"/>
      <c r="H6" s="86"/>
    </row>
    <row r="7" spans="1:8" s="17" customFormat="1" ht="12.75">
      <c r="A7" s="16"/>
      <c r="B7" s="53" t="s">
        <v>5</v>
      </c>
      <c r="C7" s="61"/>
      <c r="D7" s="59" t="s">
        <v>18</v>
      </c>
      <c r="E7" s="60"/>
      <c r="F7" s="60"/>
      <c r="G7" s="60"/>
      <c r="H7" s="61"/>
    </row>
    <row r="8" spans="1:8" s="17" customFormat="1" ht="12.75">
      <c r="A8" s="16"/>
      <c r="B8" s="103"/>
      <c r="C8" s="99"/>
      <c r="D8" s="57"/>
      <c r="E8" s="63"/>
      <c r="F8" s="63"/>
      <c r="G8" s="63"/>
      <c r="H8" s="58"/>
    </row>
    <row r="9" spans="1:8" s="17" customFormat="1" ht="12.75">
      <c r="A9" s="20"/>
      <c r="B9" s="57"/>
      <c r="C9" s="58"/>
      <c r="D9" s="104" t="s">
        <v>6</v>
      </c>
      <c r="E9" s="105"/>
      <c r="F9" s="106"/>
      <c r="G9" s="102" t="s">
        <v>8</v>
      </c>
      <c r="H9" s="101"/>
    </row>
    <row r="10" spans="1:8" s="9" customFormat="1" ht="99" customHeight="1" thickBot="1">
      <c r="A10" s="18" t="s">
        <v>1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63</v>
      </c>
      <c r="H10" s="2" t="s">
        <v>64</v>
      </c>
    </row>
    <row r="11" spans="1:8" s="12" customFormat="1" ht="12.75" customHeight="1" thickBot="1">
      <c r="A11" s="10"/>
      <c r="B11" s="11"/>
      <c r="C11" s="11"/>
      <c r="D11" s="11"/>
      <c r="E11" s="11"/>
      <c r="F11" s="11"/>
      <c r="G11" s="11"/>
      <c r="H11" s="11"/>
    </row>
    <row r="12" spans="1:8" s="12" customFormat="1" ht="12.75">
      <c r="A12" s="1">
        <v>1</v>
      </c>
      <c r="B12" s="27">
        <v>228</v>
      </c>
      <c r="C12" s="27">
        <v>68</v>
      </c>
      <c r="D12" s="27">
        <v>168</v>
      </c>
      <c r="E12" s="28">
        <v>69</v>
      </c>
      <c r="F12" s="27">
        <v>83</v>
      </c>
      <c r="G12" s="28">
        <v>222</v>
      </c>
      <c r="H12" s="31">
        <v>96</v>
      </c>
    </row>
    <row r="13" spans="1:8" s="12" customFormat="1" ht="12.75">
      <c r="A13" s="1">
        <v>126</v>
      </c>
      <c r="B13" s="27">
        <v>381</v>
      </c>
      <c r="C13" s="27">
        <v>157</v>
      </c>
      <c r="D13" s="27">
        <v>241</v>
      </c>
      <c r="E13" s="28">
        <v>182</v>
      </c>
      <c r="F13" s="27">
        <v>160</v>
      </c>
      <c r="G13" s="28">
        <v>362</v>
      </c>
      <c r="H13" s="32">
        <v>215</v>
      </c>
    </row>
    <row r="14" spans="1:20" ht="12.75">
      <c r="A14" s="4" t="s">
        <v>33</v>
      </c>
      <c r="B14" s="14">
        <f aca="true" t="shared" si="0" ref="B14:H14">SUM(B12:B13)</f>
        <v>609</v>
      </c>
      <c r="C14" s="14">
        <f t="shared" si="0"/>
        <v>225</v>
      </c>
      <c r="D14" s="14">
        <f t="shared" si="0"/>
        <v>409</v>
      </c>
      <c r="E14" s="14">
        <f t="shared" si="0"/>
        <v>251</v>
      </c>
      <c r="F14" s="14">
        <f t="shared" si="0"/>
        <v>243</v>
      </c>
      <c r="G14" s="14">
        <f t="shared" si="0"/>
        <v>584</v>
      </c>
      <c r="H14" s="14">
        <f t="shared" si="0"/>
        <v>311</v>
      </c>
      <c r="T14" s="12"/>
    </row>
  </sheetData>
  <sheetProtection/>
  <mergeCells count="7">
    <mergeCell ref="A1:H1"/>
    <mergeCell ref="A2:H2"/>
    <mergeCell ref="B4:H6"/>
    <mergeCell ref="G9:H9"/>
    <mergeCell ref="B7:C9"/>
    <mergeCell ref="D9:F9"/>
    <mergeCell ref="D7:H8"/>
  </mergeCells>
  <printOptions/>
  <pageMargins left="0.75" right="0.75" top="0.5" bottom="0.5" header="0.5" footer="0.5"/>
  <pageSetup fitToHeight="0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">
      <pane ySplit="9" topLeftCell="BM10" activePane="bottomLeft" state="frozen"/>
      <selection pane="topLeft" activeCell="A1" sqref="A1"/>
      <selection pane="bottomLeft" activeCell="C11" sqref="C11"/>
    </sheetView>
  </sheetViews>
  <sheetFormatPr defaultColWidth="9.140625" defaultRowHeight="12.75"/>
  <cols>
    <col min="1" max="1" width="10.7109375" style="13" customWidth="1"/>
    <col min="2" max="3" width="18.7109375" style="8" customWidth="1"/>
    <col min="4" max="16384" width="9.140625" style="8" customWidth="1"/>
  </cols>
  <sheetData>
    <row r="1" spans="1:3" ht="12.75">
      <c r="A1" s="64" t="s">
        <v>2</v>
      </c>
      <c r="B1" s="64"/>
      <c r="C1" s="64"/>
    </row>
    <row r="2" spans="1:3" ht="12.75">
      <c r="A2" s="64" t="s">
        <v>3</v>
      </c>
      <c r="B2" s="64"/>
      <c r="C2" s="64"/>
    </row>
    <row r="4" spans="1:3" ht="12.75">
      <c r="A4" s="25"/>
      <c r="B4" s="75" t="s">
        <v>68</v>
      </c>
      <c r="C4" s="84"/>
    </row>
    <row r="5" spans="1:3" ht="12.75">
      <c r="A5" s="26"/>
      <c r="B5" s="78"/>
      <c r="C5" s="85"/>
    </row>
    <row r="6" spans="1:3" s="17" customFormat="1" ht="12.75">
      <c r="A6" s="16"/>
      <c r="B6" s="81"/>
      <c r="C6" s="86"/>
    </row>
    <row r="7" spans="1:3" s="17" customFormat="1" ht="12.75" customHeight="1">
      <c r="A7" s="16"/>
      <c r="B7" s="87" t="s">
        <v>69</v>
      </c>
      <c r="C7" s="88"/>
    </row>
    <row r="8" spans="1:3" s="17" customFormat="1" ht="12.75">
      <c r="A8" s="20"/>
      <c r="B8" s="91"/>
      <c r="C8" s="92"/>
    </row>
    <row r="9" spans="1:3" s="9" customFormat="1" ht="99" customHeight="1" thickBot="1">
      <c r="A9" s="18" t="s">
        <v>1</v>
      </c>
      <c r="B9" s="2" t="s">
        <v>70</v>
      </c>
      <c r="C9" s="2" t="s">
        <v>71</v>
      </c>
    </row>
    <row r="10" spans="1:3" s="12" customFormat="1" ht="12.75" customHeight="1" thickBot="1">
      <c r="A10" s="10"/>
      <c r="B10" s="11"/>
      <c r="C10" s="11"/>
    </row>
    <row r="11" spans="1:3" s="12" customFormat="1" ht="12.75">
      <c r="A11" s="1">
        <v>3</v>
      </c>
      <c r="B11" s="38">
        <v>26</v>
      </c>
      <c r="C11" s="31">
        <v>64</v>
      </c>
    </row>
    <row r="12" spans="1:3" s="12" customFormat="1" ht="12.75">
      <c r="A12" s="1">
        <v>10</v>
      </c>
      <c r="B12" s="36">
        <v>0</v>
      </c>
      <c r="C12" s="37">
        <v>0</v>
      </c>
    </row>
    <row r="13" spans="1:3" s="12" customFormat="1" ht="12.75">
      <c r="A13" s="1">
        <v>11</v>
      </c>
      <c r="B13" s="27">
        <v>24</v>
      </c>
      <c r="C13" s="28">
        <v>79</v>
      </c>
    </row>
    <row r="14" spans="1:3" s="12" customFormat="1" ht="12.75">
      <c r="A14" s="1">
        <v>12</v>
      </c>
      <c r="B14" s="27">
        <v>5</v>
      </c>
      <c r="C14" s="28">
        <v>9</v>
      </c>
    </row>
    <row r="15" spans="1:3" s="12" customFormat="1" ht="12.75">
      <c r="A15" s="1">
        <v>13</v>
      </c>
      <c r="B15" s="27">
        <v>1</v>
      </c>
      <c r="C15" s="28">
        <v>3</v>
      </c>
    </row>
    <row r="16" spans="1:3" s="12" customFormat="1" ht="12.75">
      <c r="A16" s="1">
        <v>14</v>
      </c>
      <c r="B16" s="36">
        <v>0</v>
      </c>
      <c r="C16" s="37">
        <v>2</v>
      </c>
    </row>
    <row r="17" spans="1:3" s="12" customFormat="1" ht="12.75">
      <c r="A17" s="1">
        <v>15</v>
      </c>
      <c r="B17" s="27">
        <v>1</v>
      </c>
      <c r="C17" s="28">
        <v>2</v>
      </c>
    </row>
    <row r="18" spans="1:3" s="12" customFormat="1" ht="12.75">
      <c r="A18" s="1">
        <v>16</v>
      </c>
      <c r="B18" s="36">
        <v>0</v>
      </c>
      <c r="C18" s="37">
        <v>0</v>
      </c>
    </row>
    <row r="19" spans="1:3" s="12" customFormat="1" ht="12.75">
      <c r="A19" s="1">
        <v>22</v>
      </c>
      <c r="B19" s="27">
        <v>34</v>
      </c>
      <c r="C19" s="28">
        <v>86</v>
      </c>
    </row>
    <row r="20" spans="1:3" s="12" customFormat="1" ht="12.75">
      <c r="A20" s="1">
        <v>23</v>
      </c>
      <c r="B20" s="27">
        <v>26</v>
      </c>
      <c r="C20" s="28">
        <v>28</v>
      </c>
    </row>
    <row r="21" spans="1:3" s="12" customFormat="1" ht="12.75">
      <c r="A21" s="1">
        <v>24</v>
      </c>
      <c r="B21" s="27">
        <v>9</v>
      </c>
      <c r="C21" s="28">
        <v>20</v>
      </c>
    </row>
    <row r="22" spans="1:3" s="12" customFormat="1" ht="12.75">
      <c r="A22" s="1">
        <v>38</v>
      </c>
      <c r="B22" s="27">
        <v>0</v>
      </c>
      <c r="C22" s="28">
        <v>0</v>
      </c>
    </row>
    <row r="23" spans="1:3" s="12" customFormat="1" ht="12.75">
      <c r="A23" s="1">
        <v>48</v>
      </c>
      <c r="B23" s="27">
        <v>1</v>
      </c>
      <c r="C23" s="28">
        <v>2</v>
      </c>
    </row>
    <row r="24" spans="1:3" s="12" customFormat="1" ht="12.75">
      <c r="A24" s="1">
        <v>129</v>
      </c>
      <c r="B24" s="27">
        <v>0</v>
      </c>
      <c r="C24" s="32">
        <v>1</v>
      </c>
    </row>
    <row r="25" spans="1:14" ht="12.75">
      <c r="A25" s="4" t="s">
        <v>33</v>
      </c>
      <c r="B25" s="14">
        <f>SUM(B11:B24)</f>
        <v>127</v>
      </c>
      <c r="C25" s="14">
        <f>SUM(C11:C24)</f>
        <v>296</v>
      </c>
      <c r="N25" s="12"/>
    </row>
  </sheetData>
  <sheetProtection/>
  <mergeCells count="4">
    <mergeCell ref="A1:C1"/>
    <mergeCell ref="A2:C2"/>
    <mergeCell ref="B4:C6"/>
    <mergeCell ref="B7:C8"/>
  </mergeCells>
  <printOptions/>
  <pageMargins left="0.75" right="0.75" top="0.5" bottom="0.5" header="0.5" footer="0.5"/>
  <pageSetup fitToHeight="0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4"/>
  <sheetViews>
    <sheetView zoomScale="130" zoomScaleNormal="130" zoomScaleSheetLayoutView="100" zoomScalePageLayoutView="0" workbookViewId="0" topLeftCell="A3">
      <selection activeCell="I14" sqref="I14"/>
    </sheetView>
  </sheetViews>
  <sheetFormatPr defaultColWidth="9.140625" defaultRowHeight="12.75"/>
  <cols>
    <col min="1" max="1" width="10.7109375" style="13" customWidth="1"/>
    <col min="2" max="4" width="9.140625" style="8" customWidth="1"/>
    <col min="5" max="5" width="9.140625" style="45" customWidth="1"/>
    <col min="6" max="16384" width="9.140625" style="8" customWidth="1"/>
  </cols>
  <sheetData>
    <row r="1" spans="1:7" ht="12.75">
      <c r="A1" s="64" t="s">
        <v>2</v>
      </c>
      <c r="B1" s="64"/>
      <c r="C1" s="64"/>
      <c r="D1" s="64"/>
      <c r="E1" s="64"/>
      <c r="F1" s="64"/>
      <c r="G1" s="64"/>
    </row>
    <row r="2" spans="1:7" ht="12.75">
      <c r="A2" s="64" t="s">
        <v>3</v>
      </c>
      <c r="B2" s="64"/>
      <c r="C2" s="64"/>
      <c r="D2" s="64"/>
      <c r="E2" s="64"/>
      <c r="F2" s="64"/>
      <c r="G2" s="64"/>
    </row>
    <row r="4" spans="1:6" ht="12.75">
      <c r="A4" s="25"/>
      <c r="B4" s="21"/>
      <c r="C4" s="22"/>
      <c r="D4" s="22"/>
      <c r="E4" s="42"/>
      <c r="F4" s="23"/>
    </row>
    <row r="5" spans="1:6" ht="12.75">
      <c r="A5" s="26"/>
      <c r="B5" s="107" t="s">
        <v>86</v>
      </c>
      <c r="C5" s="108"/>
      <c r="D5" s="108"/>
      <c r="E5" s="108"/>
      <c r="F5" s="109"/>
    </row>
    <row r="6" spans="1:6" s="17" customFormat="1" ht="12.75">
      <c r="A6" s="16"/>
      <c r="B6" s="107" t="s">
        <v>0</v>
      </c>
      <c r="C6" s="108"/>
      <c r="D6" s="108"/>
      <c r="E6" s="108"/>
      <c r="F6" s="109"/>
    </row>
    <row r="7" spans="1:6" s="17" customFormat="1" ht="12.75">
      <c r="A7" s="20"/>
      <c r="B7" s="5"/>
      <c r="C7" s="6"/>
      <c r="D7" s="6"/>
      <c r="E7" s="43"/>
      <c r="F7" s="7"/>
    </row>
    <row r="8" spans="1:6" s="9" customFormat="1" ht="99" customHeight="1" thickBot="1">
      <c r="A8" s="18" t="s">
        <v>1</v>
      </c>
      <c r="B8" s="3" t="s">
        <v>76</v>
      </c>
      <c r="C8" s="3" t="s">
        <v>77</v>
      </c>
      <c r="D8" s="3" t="s">
        <v>78</v>
      </c>
      <c r="E8" s="3" t="s">
        <v>79</v>
      </c>
      <c r="F8" s="2" t="s">
        <v>80</v>
      </c>
    </row>
    <row r="9" spans="1:6" s="12" customFormat="1" ht="12.75" customHeight="1" thickBot="1">
      <c r="A9" s="10"/>
      <c r="B9" s="11"/>
      <c r="C9" s="11"/>
      <c r="D9" s="11"/>
      <c r="E9" s="44"/>
      <c r="F9" s="24"/>
    </row>
    <row r="10" spans="1:6" s="12" customFormat="1" ht="12.75">
      <c r="A10" s="1">
        <v>1</v>
      </c>
      <c r="B10" s="47">
        <v>1003</v>
      </c>
      <c r="C10" s="33">
        <v>31</v>
      </c>
      <c r="D10" s="34">
        <f>IF(B10&lt;&gt;0,C10+B10,"")</f>
        <v>1034</v>
      </c>
      <c r="E10" s="50">
        <v>325</v>
      </c>
      <c r="F10" s="19">
        <f>E10/D10</f>
        <v>0.31431334622823986</v>
      </c>
    </row>
    <row r="11" spans="1:6" s="12" customFormat="1" ht="12.75">
      <c r="A11" s="1">
        <v>2</v>
      </c>
      <c r="B11" s="46">
        <v>567</v>
      </c>
      <c r="C11" s="35">
        <v>9</v>
      </c>
      <c r="D11" s="34">
        <f aca="true" t="shared" si="0" ref="D11:D74">IF(B11&lt;&gt;0,C11+B11,"")</f>
        <v>576</v>
      </c>
      <c r="E11" s="51">
        <v>170</v>
      </c>
      <c r="F11" s="19">
        <f aca="true" t="shared" si="1" ref="F11:F74">E11/D11</f>
        <v>0.2951388888888889</v>
      </c>
    </row>
    <row r="12" spans="1:6" s="12" customFormat="1" ht="12.75">
      <c r="A12" s="1">
        <v>3</v>
      </c>
      <c r="B12" s="46">
        <v>8</v>
      </c>
      <c r="C12" s="35">
        <v>17</v>
      </c>
      <c r="D12" s="34">
        <f t="shared" si="0"/>
        <v>25</v>
      </c>
      <c r="E12" s="51">
        <v>1</v>
      </c>
      <c r="F12" s="19">
        <f t="shared" si="1"/>
        <v>0.04</v>
      </c>
    </row>
    <row r="13" spans="1:6" s="12" customFormat="1" ht="12.75">
      <c r="A13" s="1">
        <v>4</v>
      </c>
      <c r="B13" s="46">
        <v>902</v>
      </c>
      <c r="C13" s="35">
        <v>17</v>
      </c>
      <c r="D13" s="34">
        <f t="shared" si="0"/>
        <v>919</v>
      </c>
      <c r="E13" s="51">
        <v>259</v>
      </c>
      <c r="F13" s="19">
        <f t="shared" si="1"/>
        <v>0.28182807399347115</v>
      </c>
    </row>
    <row r="14" spans="1:6" s="12" customFormat="1" ht="12.75">
      <c r="A14" s="1">
        <v>5</v>
      </c>
      <c r="B14" s="46">
        <v>1238</v>
      </c>
      <c r="C14" s="35">
        <v>12</v>
      </c>
      <c r="D14" s="34">
        <f t="shared" si="0"/>
        <v>1250</v>
      </c>
      <c r="E14" s="51">
        <v>374</v>
      </c>
      <c r="F14" s="19">
        <f t="shared" si="1"/>
        <v>0.2992</v>
      </c>
    </row>
    <row r="15" spans="1:6" s="12" customFormat="1" ht="12.75">
      <c r="A15" s="1">
        <v>6</v>
      </c>
      <c r="B15" s="46">
        <v>2150</v>
      </c>
      <c r="C15" s="35">
        <v>44</v>
      </c>
      <c r="D15" s="34">
        <f t="shared" si="0"/>
        <v>2194</v>
      </c>
      <c r="E15" s="51">
        <v>720</v>
      </c>
      <c r="F15" s="19">
        <f t="shared" si="1"/>
        <v>0.3281677301731996</v>
      </c>
    </row>
    <row r="16" spans="1:6" s="12" customFormat="1" ht="12.75">
      <c r="A16" s="1">
        <v>7</v>
      </c>
      <c r="B16" s="46">
        <v>1047</v>
      </c>
      <c r="C16" s="35">
        <v>15</v>
      </c>
      <c r="D16" s="34">
        <f t="shared" si="0"/>
        <v>1062</v>
      </c>
      <c r="E16" s="51">
        <v>286</v>
      </c>
      <c r="F16" s="19">
        <f t="shared" si="1"/>
        <v>0.2693032015065913</v>
      </c>
    </row>
    <row r="17" spans="1:6" s="12" customFormat="1" ht="12.75">
      <c r="A17" s="1">
        <v>8</v>
      </c>
      <c r="B17" s="46">
        <v>140</v>
      </c>
      <c r="C17" s="35">
        <v>7</v>
      </c>
      <c r="D17" s="34">
        <f t="shared" si="0"/>
        <v>147</v>
      </c>
      <c r="E17" s="51">
        <v>27</v>
      </c>
      <c r="F17" s="19">
        <f t="shared" si="1"/>
        <v>0.1836734693877551</v>
      </c>
    </row>
    <row r="18" spans="1:6" s="12" customFormat="1" ht="12.75">
      <c r="A18" s="1">
        <v>9</v>
      </c>
      <c r="B18" s="46">
        <v>1812</v>
      </c>
      <c r="C18" s="35">
        <v>37</v>
      </c>
      <c r="D18" s="34">
        <f t="shared" si="0"/>
        <v>1849</v>
      </c>
      <c r="E18" s="51">
        <v>450</v>
      </c>
      <c r="F18" s="19">
        <f t="shared" si="1"/>
        <v>0.24337479718766902</v>
      </c>
    </row>
    <row r="19" spans="1:6" s="12" customFormat="1" ht="12.75">
      <c r="A19" s="1">
        <v>10</v>
      </c>
      <c r="B19" s="46">
        <v>711</v>
      </c>
      <c r="C19" s="35">
        <v>13</v>
      </c>
      <c r="D19" s="34">
        <f t="shared" si="0"/>
        <v>724</v>
      </c>
      <c r="E19" s="51">
        <v>215</v>
      </c>
      <c r="F19" s="19">
        <f t="shared" si="1"/>
        <v>0.2969613259668508</v>
      </c>
    </row>
    <row r="20" spans="1:6" s="12" customFormat="1" ht="12.75">
      <c r="A20" s="1">
        <v>11</v>
      </c>
      <c r="B20" s="46">
        <v>1919</v>
      </c>
      <c r="C20" s="35">
        <v>6</v>
      </c>
      <c r="D20" s="34">
        <f t="shared" si="0"/>
        <v>1925</v>
      </c>
      <c r="E20" s="51">
        <v>116</v>
      </c>
      <c r="F20" s="19">
        <f t="shared" si="1"/>
        <v>0.06025974025974026</v>
      </c>
    </row>
    <row r="21" spans="1:6" s="12" customFormat="1" ht="12.75">
      <c r="A21" s="1">
        <v>12</v>
      </c>
      <c r="B21" s="46">
        <v>962</v>
      </c>
      <c r="C21" s="35">
        <v>10</v>
      </c>
      <c r="D21" s="34">
        <f t="shared" si="0"/>
        <v>972</v>
      </c>
      <c r="E21" s="51">
        <v>140</v>
      </c>
      <c r="F21" s="19">
        <f t="shared" si="1"/>
        <v>0.1440329218106996</v>
      </c>
    </row>
    <row r="22" spans="1:6" s="12" customFormat="1" ht="12.75">
      <c r="A22" s="1">
        <v>13</v>
      </c>
      <c r="B22" s="46">
        <v>1428</v>
      </c>
      <c r="C22" s="35">
        <v>8</v>
      </c>
      <c r="D22" s="34">
        <f t="shared" si="0"/>
        <v>1436</v>
      </c>
      <c r="E22" s="51">
        <v>239</v>
      </c>
      <c r="F22" s="19">
        <f t="shared" si="1"/>
        <v>0.16643454038997216</v>
      </c>
    </row>
    <row r="23" spans="1:6" s="12" customFormat="1" ht="12.75">
      <c r="A23" s="1">
        <v>14</v>
      </c>
      <c r="B23" s="46">
        <v>687</v>
      </c>
      <c r="C23" s="35">
        <v>4</v>
      </c>
      <c r="D23" s="34">
        <f t="shared" si="0"/>
        <v>691</v>
      </c>
      <c r="E23" s="51">
        <v>150</v>
      </c>
      <c r="F23" s="19">
        <f t="shared" si="1"/>
        <v>0.2170767004341534</v>
      </c>
    </row>
    <row r="24" spans="1:6" s="12" customFormat="1" ht="12.75">
      <c r="A24" s="1">
        <v>15</v>
      </c>
      <c r="B24" s="46">
        <v>968</v>
      </c>
      <c r="C24" s="35">
        <v>10</v>
      </c>
      <c r="D24" s="34">
        <f t="shared" si="0"/>
        <v>978</v>
      </c>
      <c r="E24" s="51">
        <v>204</v>
      </c>
      <c r="F24" s="19">
        <f t="shared" si="1"/>
        <v>0.2085889570552147</v>
      </c>
    </row>
    <row r="25" spans="1:6" s="12" customFormat="1" ht="12.75">
      <c r="A25" s="1">
        <v>16</v>
      </c>
      <c r="B25" s="46">
        <v>1861</v>
      </c>
      <c r="C25" s="35">
        <v>17</v>
      </c>
      <c r="D25" s="34">
        <f t="shared" si="0"/>
        <v>1878</v>
      </c>
      <c r="E25" s="51">
        <v>377</v>
      </c>
      <c r="F25" s="19">
        <f t="shared" si="1"/>
        <v>0.2007454739084132</v>
      </c>
    </row>
    <row r="26" spans="1:6" s="12" customFormat="1" ht="12.75">
      <c r="A26" s="1">
        <v>17</v>
      </c>
      <c r="B26" s="46">
        <v>1951</v>
      </c>
      <c r="C26" s="35">
        <v>13</v>
      </c>
      <c r="D26" s="34">
        <f t="shared" si="0"/>
        <v>1964</v>
      </c>
      <c r="E26" s="51">
        <v>212</v>
      </c>
      <c r="F26" s="19">
        <f t="shared" si="1"/>
        <v>0.1079429735234216</v>
      </c>
    </row>
    <row r="27" spans="1:6" s="12" customFormat="1" ht="12.75">
      <c r="A27" s="1">
        <v>18</v>
      </c>
      <c r="B27" s="46">
        <v>1870</v>
      </c>
      <c r="C27" s="35">
        <v>9</v>
      </c>
      <c r="D27" s="34">
        <f t="shared" si="0"/>
        <v>1879</v>
      </c>
      <c r="E27" s="51">
        <v>250</v>
      </c>
      <c r="F27" s="19">
        <f t="shared" si="1"/>
        <v>0.13304949441192124</v>
      </c>
    </row>
    <row r="28" spans="1:6" s="12" customFormat="1" ht="12.75">
      <c r="A28" s="1">
        <v>19</v>
      </c>
      <c r="B28" s="46">
        <v>1022</v>
      </c>
      <c r="C28" s="35">
        <v>4</v>
      </c>
      <c r="D28" s="34">
        <f t="shared" si="0"/>
        <v>1026</v>
      </c>
      <c r="E28" s="51">
        <v>176</v>
      </c>
      <c r="F28" s="19">
        <f t="shared" si="1"/>
        <v>0.17153996101364521</v>
      </c>
    </row>
    <row r="29" spans="1:6" s="12" customFormat="1" ht="12.75">
      <c r="A29" s="1">
        <v>20</v>
      </c>
      <c r="B29" s="46">
        <v>948</v>
      </c>
      <c r="C29" s="35">
        <v>3</v>
      </c>
      <c r="D29" s="34">
        <f t="shared" si="0"/>
        <v>951</v>
      </c>
      <c r="E29" s="51">
        <v>131</v>
      </c>
      <c r="F29" s="19">
        <f t="shared" si="1"/>
        <v>0.1377497371188223</v>
      </c>
    </row>
    <row r="30" spans="1:6" s="12" customFormat="1" ht="12.75">
      <c r="A30" s="1">
        <v>21</v>
      </c>
      <c r="B30" s="46">
        <v>746</v>
      </c>
      <c r="C30" s="35">
        <v>1</v>
      </c>
      <c r="D30" s="34">
        <f t="shared" si="0"/>
        <v>747</v>
      </c>
      <c r="E30" s="51">
        <v>141</v>
      </c>
      <c r="F30" s="19">
        <f t="shared" si="1"/>
        <v>0.18875502008032127</v>
      </c>
    </row>
    <row r="31" spans="1:6" s="12" customFormat="1" ht="12.75">
      <c r="A31" s="1">
        <v>22</v>
      </c>
      <c r="B31" s="46">
        <v>1709</v>
      </c>
      <c r="C31" s="35">
        <v>9</v>
      </c>
      <c r="D31" s="34">
        <f t="shared" si="0"/>
        <v>1718</v>
      </c>
      <c r="E31" s="51">
        <v>126</v>
      </c>
      <c r="F31" s="19">
        <f t="shared" si="1"/>
        <v>0.07334109429569266</v>
      </c>
    </row>
    <row r="32" spans="1:6" s="12" customFormat="1" ht="12.75">
      <c r="A32" s="1">
        <v>23</v>
      </c>
      <c r="B32" s="46">
        <v>1025</v>
      </c>
      <c r="C32" s="35">
        <v>7</v>
      </c>
      <c r="D32" s="34">
        <f t="shared" si="0"/>
        <v>1032</v>
      </c>
      <c r="E32" s="51">
        <v>54</v>
      </c>
      <c r="F32" s="19">
        <f t="shared" si="1"/>
        <v>0.05232558139534884</v>
      </c>
    </row>
    <row r="33" spans="1:6" s="12" customFormat="1" ht="12.75">
      <c r="A33" s="1">
        <v>24</v>
      </c>
      <c r="B33" s="46">
        <v>736</v>
      </c>
      <c r="C33" s="35">
        <v>1</v>
      </c>
      <c r="D33" s="34">
        <f t="shared" si="0"/>
        <v>737</v>
      </c>
      <c r="E33" s="51">
        <v>43</v>
      </c>
      <c r="F33" s="19">
        <f t="shared" si="1"/>
        <v>0.05834464043419267</v>
      </c>
    </row>
    <row r="34" spans="1:6" s="12" customFormat="1" ht="12.75">
      <c r="A34" s="1">
        <v>25</v>
      </c>
      <c r="B34" s="46">
        <v>2091</v>
      </c>
      <c r="C34" s="35">
        <v>14</v>
      </c>
      <c r="D34" s="34">
        <f t="shared" si="0"/>
        <v>2105</v>
      </c>
      <c r="E34" s="51">
        <v>318</v>
      </c>
      <c r="F34" s="19">
        <f t="shared" si="1"/>
        <v>0.15106888361045132</v>
      </c>
    </row>
    <row r="35" spans="1:6" s="12" customFormat="1" ht="12.75">
      <c r="A35" s="1">
        <v>26</v>
      </c>
      <c r="B35" s="46">
        <v>1347</v>
      </c>
      <c r="C35" s="35">
        <v>13</v>
      </c>
      <c r="D35" s="34">
        <f t="shared" si="0"/>
        <v>1360</v>
      </c>
      <c r="E35" s="51">
        <v>270</v>
      </c>
      <c r="F35" s="19">
        <f t="shared" si="1"/>
        <v>0.19852941176470587</v>
      </c>
    </row>
    <row r="36" spans="1:6" s="12" customFormat="1" ht="12.75">
      <c r="A36" s="1">
        <v>27</v>
      </c>
      <c r="B36" s="46">
        <v>1907</v>
      </c>
      <c r="C36" s="35">
        <v>6</v>
      </c>
      <c r="D36" s="34">
        <f t="shared" si="0"/>
        <v>1913</v>
      </c>
      <c r="E36" s="51">
        <v>192</v>
      </c>
      <c r="F36" s="19">
        <f t="shared" si="1"/>
        <v>0.1003659174072138</v>
      </c>
    </row>
    <row r="37" spans="1:6" s="12" customFormat="1" ht="12.75">
      <c r="A37" s="1">
        <v>28</v>
      </c>
      <c r="B37" s="46">
        <v>1354</v>
      </c>
      <c r="C37" s="35">
        <v>8</v>
      </c>
      <c r="D37" s="34">
        <f t="shared" si="0"/>
        <v>1362</v>
      </c>
      <c r="E37" s="51">
        <v>165</v>
      </c>
      <c r="F37" s="19">
        <f t="shared" si="1"/>
        <v>0.1211453744493392</v>
      </c>
    </row>
    <row r="38" spans="1:6" s="12" customFormat="1" ht="12.75">
      <c r="A38" s="1">
        <v>29</v>
      </c>
      <c r="B38" s="46">
        <v>969</v>
      </c>
      <c r="C38" s="35">
        <v>2</v>
      </c>
      <c r="D38" s="34">
        <f t="shared" si="0"/>
        <v>971</v>
      </c>
      <c r="E38" s="51">
        <v>132</v>
      </c>
      <c r="F38" s="19">
        <f t="shared" si="1"/>
        <v>0.13594232749742532</v>
      </c>
    </row>
    <row r="39" spans="1:6" s="12" customFormat="1" ht="12.75">
      <c r="A39" s="1">
        <v>30</v>
      </c>
      <c r="B39" s="46">
        <v>1228</v>
      </c>
      <c r="C39" s="35">
        <v>6</v>
      </c>
      <c r="D39" s="34">
        <f t="shared" si="0"/>
        <v>1234</v>
      </c>
      <c r="E39" s="51">
        <v>197</v>
      </c>
      <c r="F39" s="19">
        <f t="shared" si="1"/>
        <v>0.15964343598055106</v>
      </c>
    </row>
    <row r="40" spans="1:6" s="12" customFormat="1" ht="12.75">
      <c r="A40" s="1">
        <v>31</v>
      </c>
      <c r="B40" s="46">
        <v>1635</v>
      </c>
      <c r="C40" s="35">
        <v>17</v>
      </c>
      <c r="D40" s="34">
        <f t="shared" si="0"/>
        <v>1652</v>
      </c>
      <c r="E40" s="51">
        <v>275</v>
      </c>
      <c r="F40" s="19">
        <f t="shared" si="1"/>
        <v>0.16646489104116222</v>
      </c>
    </row>
    <row r="41" spans="1:6" s="12" customFormat="1" ht="12.75">
      <c r="A41" s="1">
        <v>32</v>
      </c>
      <c r="B41" s="46">
        <v>770</v>
      </c>
      <c r="C41" s="35">
        <v>3</v>
      </c>
      <c r="D41" s="34">
        <f t="shared" si="0"/>
        <v>773</v>
      </c>
      <c r="E41" s="51">
        <v>175</v>
      </c>
      <c r="F41" s="19">
        <f t="shared" si="1"/>
        <v>0.22639068564036222</v>
      </c>
    </row>
    <row r="42" spans="1:6" s="12" customFormat="1" ht="12.75">
      <c r="A42" s="1">
        <v>33</v>
      </c>
      <c r="B42" s="46">
        <v>1625</v>
      </c>
      <c r="C42" s="35">
        <v>20</v>
      </c>
      <c r="D42" s="34">
        <f>IF(B42&lt;&gt;0,C42+B42,"")</f>
        <v>1645</v>
      </c>
      <c r="E42" s="51">
        <v>183</v>
      </c>
      <c r="F42" s="19">
        <f t="shared" si="1"/>
        <v>0.11124620060790273</v>
      </c>
    </row>
    <row r="43" spans="1:6" s="12" customFormat="1" ht="12.75">
      <c r="A43" s="1">
        <v>34</v>
      </c>
      <c r="B43" s="46">
        <v>896</v>
      </c>
      <c r="C43" s="35">
        <v>7</v>
      </c>
      <c r="D43" s="34">
        <f t="shared" si="0"/>
        <v>903</v>
      </c>
      <c r="E43" s="51">
        <v>152</v>
      </c>
      <c r="F43" s="19">
        <f t="shared" si="1"/>
        <v>0.16832779623477298</v>
      </c>
    </row>
    <row r="44" spans="1:6" s="12" customFormat="1" ht="12.75">
      <c r="A44" s="1">
        <v>35</v>
      </c>
      <c r="B44" s="46">
        <v>606</v>
      </c>
      <c r="C44" s="35">
        <v>6</v>
      </c>
      <c r="D44" s="34">
        <f t="shared" si="0"/>
        <v>612</v>
      </c>
      <c r="E44" s="51">
        <v>91</v>
      </c>
      <c r="F44" s="19">
        <f t="shared" si="1"/>
        <v>0.14869281045751634</v>
      </c>
    </row>
    <row r="45" spans="1:6" s="12" customFormat="1" ht="12.75">
      <c r="A45" s="1">
        <v>36</v>
      </c>
      <c r="B45" s="46">
        <v>1163</v>
      </c>
      <c r="C45" s="35">
        <v>15</v>
      </c>
      <c r="D45" s="34">
        <f t="shared" si="0"/>
        <v>1178</v>
      </c>
      <c r="E45" s="51">
        <v>267</v>
      </c>
      <c r="F45" s="19">
        <f t="shared" si="1"/>
        <v>0.2266553480475382</v>
      </c>
    </row>
    <row r="46" spans="1:6" s="12" customFormat="1" ht="12.75">
      <c r="A46" s="1">
        <v>37</v>
      </c>
      <c r="B46" s="46">
        <v>1265</v>
      </c>
      <c r="C46" s="35">
        <v>15</v>
      </c>
      <c r="D46" s="34">
        <f t="shared" si="0"/>
        <v>1280</v>
      </c>
      <c r="E46" s="51">
        <v>381</v>
      </c>
      <c r="F46" s="19">
        <f t="shared" si="1"/>
        <v>0.29765625</v>
      </c>
    </row>
    <row r="47" spans="1:6" s="12" customFormat="1" ht="12.75">
      <c r="A47" s="1">
        <v>38</v>
      </c>
      <c r="B47" s="46">
        <v>1324</v>
      </c>
      <c r="C47" s="35">
        <v>13</v>
      </c>
      <c r="D47" s="34">
        <f t="shared" si="0"/>
        <v>1337</v>
      </c>
      <c r="E47" s="51">
        <v>331</v>
      </c>
      <c r="F47" s="19">
        <f t="shared" si="1"/>
        <v>0.2475691847419596</v>
      </c>
    </row>
    <row r="48" spans="1:6" s="12" customFormat="1" ht="12.75">
      <c r="A48" s="1">
        <v>39</v>
      </c>
      <c r="B48" s="46">
        <v>1357</v>
      </c>
      <c r="C48" s="35">
        <v>22</v>
      </c>
      <c r="D48" s="34">
        <f t="shared" si="0"/>
        <v>1379</v>
      </c>
      <c r="E48" s="51">
        <v>286</v>
      </c>
      <c r="F48" s="19">
        <f t="shared" si="1"/>
        <v>0.20739666424945613</v>
      </c>
    </row>
    <row r="49" spans="1:6" s="12" customFormat="1" ht="12.75">
      <c r="A49" s="1">
        <v>40</v>
      </c>
      <c r="B49" s="46">
        <v>837</v>
      </c>
      <c r="C49" s="35">
        <v>6</v>
      </c>
      <c r="D49" s="34">
        <f t="shared" si="0"/>
        <v>843</v>
      </c>
      <c r="E49" s="51">
        <v>180</v>
      </c>
      <c r="F49" s="19">
        <f t="shared" si="1"/>
        <v>0.21352313167259787</v>
      </c>
    </row>
    <row r="50" spans="1:6" s="12" customFormat="1" ht="12.75">
      <c r="A50" s="1">
        <v>41</v>
      </c>
      <c r="B50" s="48">
        <v>1636</v>
      </c>
      <c r="C50" s="33">
        <v>13</v>
      </c>
      <c r="D50" s="34">
        <f t="shared" si="0"/>
        <v>1649</v>
      </c>
      <c r="E50" s="51">
        <v>375</v>
      </c>
      <c r="F50" s="19">
        <f t="shared" si="1"/>
        <v>0.22741055184960582</v>
      </c>
    </row>
    <row r="51" spans="1:6" s="12" customFormat="1" ht="12.75">
      <c r="A51" s="1">
        <v>42</v>
      </c>
      <c r="B51" s="46">
        <v>721</v>
      </c>
      <c r="C51" s="35">
        <v>1</v>
      </c>
      <c r="D51" s="34">
        <f t="shared" si="0"/>
        <v>722</v>
      </c>
      <c r="E51" s="51">
        <v>177</v>
      </c>
      <c r="F51" s="19">
        <f t="shared" si="1"/>
        <v>0.2451523545706371</v>
      </c>
    </row>
    <row r="52" spans="1:6" s="12" customFormat="1" ht="12.75">
      <c r="A52" s="1">
        <v>43</v>
      </c>
      <c r="B52" s="46">
        <v>2150</v>
      </c>
      <c r="C52" s="35">
        <v>25</v>
      </c>
      <c r="D52" s="34">
        <f t="shared" si="0"/>
        <v>2175</v>
      </c>
      <c r="E52" s="51">
        <v>735</v>
      </c>
      <c r="F52" s="19">
        <f t="shared" si="1"/>
        <v>0.33793103448275863</v>
      </c>
    </row>
    <row r="53" spans="1:6" s="12" customFormat="1" ht="12.75">
      <c r="A53" s="1">
        <v>44</v>
      </c>
      <c r="B53" s="46">
        <v>1428</v>
      </c>
      <c r="C53" s="35">
        <v>11</v>
      </c>
      <c r="D53" s="34">
        <f t="shared" si="0"/>
        <v>1439</v>
      </c>
      <c r="E53" s="51">
        <v>347</v>
      </c>
      <c r="F53" s="19">
        <f t="shared" si="1"/>
        <v>0.24113968033356498</v>
      </c>
    </row>
    <row r="54" spans="1:6" s="12" customFormat="1" ht="12.75">
      <c r="A54" s="1">
        <v>45</v>
      </c>
      <c r="B54" s="46">
        <v>1884</v>
      </c>
      <c r="C54" s="35">
        <v>31</v>
      </c>
      <c r="D54" s="34">
        <f t="shared" si="0"/>
        <v>1915</v>
      </c>
      <c r="E54" s="51">
        <v>475</v>
      </c>
      <c r="F54" s="19">
        <f t="shared" si="1"/>
        <v>0.24804177545691905</v>
      </c>
    </row>
    <row r="55" spans="1:6" s="12" customFormat="1" ht="12.75">
      <c r="A55" s="1">
        <v>46</v>
      </c>
      <c r="B55" s="46">
        <v>2245</v>
      </c>
      <c r="C55" s="35">
        <v>31</v>
      </c>
      <c r="D55" s="34">
        <f t="shared" si="0"/>
        <v>2276</v>
      </c>
      <c r="E55" s="51">
        <v>503</v>
      </c>
      <c r="F55" s="19">
        <f t="shared" si="1"/>
        <v>0.22100175746924428</v>
      </c>
    </row>
    <row r="56" spans="1:6" s="12" customFormat="1" ht="12.75">
      <c r="A56" s="1">
        <v>47</v>
      </c>
      <c r="B56" s="46">
        <v>1711</v>
      </c>
      <c r="C56" s="35">
        <v>20</v>
      </c>
      <c r="D56" s="34">
        <f t="shared" si="0"/>
        <v>1731</v>
      </c>
      <c r="E56" s="51">
        <v>403</v>
      </c>
      <c r="F56" s="19">
        <f t="shared" si="1"/>
        <v>0.23281340265742345</v>
      </c>
    </row>
    <row r="57" spans="1:6" s="12" customFormat="1" ht="12.75">
      <c r="A57" s="1">
        <v>48</v>
      </c>
      <c r="B57" s="46">
        <v>1212</v>
      </c>
      <c r="C57" s="35">
        <v>20</v>
      </c>
      <c r="D57" s="34">
        <f>IF(B57&lt;&gt;0,C57+B57,"")</f>
        <v>1232</v>
      </c>
      <c r="E57" s="51">
        <v>219</v>
      </c>
      <c r="F57" s="19">
        <f t="shared" si="1"/>
        <v>0.17775974025974026</v>
      </c>
    </row>
    <row r="58" spans="1:6" s="12" customFormat="1" ht="12.75">
      <c r="A58" s="1">
        <v>49</v>
      </c>
      <c r="B58" s="46">
        <v>1615</v>
      </c>
      <c r="C58" s="35">
        <v>11</v>
      </c>
      <c r="D58" s="34">
        <f t="shared" si="0"/>
        <v>1626</v>
      </c>
      <c r="E58" s="51">
        <v>243</v>
      </c>
      <c r="F58" s="19">
        <f t="shared" si="1"/>
        <v>0.14944649446494465</v>
      </c>
    </row>
    <row r="59" spans="1:6" s="12" customFormat="1" ht="12.75">
      <c r="A59" s="1">
        <v>50</v>
      </c>
      <c r="B59" s="46">
        <v>2235</v>
      </c>
      <c r="C59" s="35">
        <v>8</v>
      </c>
      <c r="D59" s="34">
        <f t="shared" si="0"/>
        <v>2243</v>
      </c>
      <c r="E59" s="51">
        <v>261</v>
      </c>
      <c r="F59" s="19">
        <f t="shared" si="1"/>
        <v>0.11636201515827017</v>
      </c>
    </row>
    <row r="60" spans="1:6" s="12" customFormat="1" ht="12.75">
      <c r="A60" s="1">
        <v>51</v>
      </c>
      <c r="B60" s="46">
        <v>1492</v>
      </c>
      <c r="C60" s="35">
        <v>11</v>
      </c>
      <c r="D60" s="34">
        <f t="shared" si="0"/>
        <v>1503</v>
      </c>
      <c r="E60" s="51">
        <v>201</v>
      </c>
      <c r="F60" s="19">
        <f t="shared" si="1"/>
        <v>0.13373253493013973</v>
      </c>
    </row>
    <row r="61" spans="1:6" s="12" customFormat="1" ht="12.75">
      <c r="A61" s="1">
        <v>52</v>
      </c>
      <c r="B61" s="46">
        <v>1182</v>
      </c>
      <c r="C61" s="35">
        <v>6</v>
      </c>
      <c r="D61" s="34">
        <f t="shared" si="0"/>
        <v>1188</v>
      </c>
      <c r="E61" s="51">
        <v>153</v>
      </c>
      <c r="F61" s="19">
        <f t="shared" si="1"/>
        <v>0.12878787878787878</v>
      </c>
    </row>
    <row r="62" spans="1:6" s="12" customFormat="1" ht="12.75">
      <c r="A62" s="1">
        <v>53</v>
      </c>
      <c r="B62" s="46">
        <v>1512</v>
      </c>
      <c r="C62" s="35">
        <v>7</v>
      </c>
      <c r="D62" s="34">
        <f t="shared" si="0"/>
        <v>1519</v>
      </c>
      <c r="E62" s="51">
        <v>162</v>
      </c>
      <c r="F62" s="19">
        <f t="shared" si="1"/>
        <v>0.10664911125740618</v>
      </c>
    </row>
    <row r="63" spans="1:6" s="12" customFormat="1" ht="12.75">
      <c r="A63" s="1">
        <v>54</v>
      </c>
      <c r="B63" s="46">
        <v>1006</v>
      </c>
      <c r="C63" s="35">
        <v>11</v>
      </c>
      <c r="D63" s="34">
        <f t="shared" si="0"/>
        <v>1017</v>
      </c>
      <c r="E63" s="51">
        <v>181</v>
      </c>
      <c r="F63" s="19">
        <f t="shared" si="1"/>
        <v>0.17797443461160276</v>
      </c>
    </row>
    <row r="64" spans="1:6" s="12" customFormat="1" ht="12.75">
      <c r="A64" s="1">
        <v>55</v>
      </c>
      <c r="B64" s="46">
        <v>1423</v>
      </c>
      <c r="C64" s="35">
        <v>8</v>
      </c>
      <c r="D64" s="34">
        <f t="shared" si="0"/>
        <v>1431</v>
      </c>
      <c r="E64" s="51">
        <v>308</v>
      </c>
      <c r="F64" s="19">
        <f t="shared" si="1"/>
        <v>0.21523410202655485</v>
      </c>
    </row>
    <row r="65" spans="1:6" s="12" customFormat="1" ht="12.75">
      <c r="A65" s="1">
        <v>56</v>
      </c>
      <c r="B65" s="46">
        <v>1223</v>
      </c>
      <c r="C65" s="35">
        <v>9</v>
      </c>
      <c r="D65" s="34">
        <f t="shared" si="0"/>
        <v>1232</v>
      </c>
      <c r="E65" s="51">
        <v>193</v>
      </c>
      <c r="F65" s="19">
        <f t="shared" si="1"/>
        <v>0.15665584415584416</v>
      </c>
    </row>
    <row r="66" spans="1:6" s="12" customFormat="1" ht="12.75">
      <c r="A66" s="1">
        <v>57</v>
      </c>
      <c r="B66" s="46">
        <v>1525</v>
      </c>
      <c r="C66" s="35">
        <v>14</v>
      </c>
      <c r="D66" s="34">
        <f t="shared" si="0"/>
        <v>1539</v>
      </c>
      <c r="E66" s="51">
        <v>243</v>
      </c>
      <c r="F66" s="19">
        <f t="shared" si="1"/>
        <v>0.15789473684210525</v>
      </c>
    </row>
    <row r="67" spans="1:6" s="12" customFormat="1" ht="12.75">
      <c r="A67" s="1">
        <v>58</v>
      </c>
      <c r="B67" s="46">
        <v>762</v>
      </c>
      <c r="C67" s="35">
        <v>10</v>
      </c>
      <c r="D67" s="34">
        <f t="shared" si="0"/>
        <v>772</v>
      </c>
      <c r="E67" s="51">
        <v>79</v>
      </c>
      <c r="F67" s="19">
        <f t="shared" si="1"/>
        <v>0.10233160621761658</v>
      </c>
    </row>
    <row r="68" spans="1:6" s="12" customFormat="1" ht="12.75">
      <c r="A68" s="1">
        <v>59</v>
      </c>
      <c r="B68" s="46">
        <v>1676</v>
      </c>
      <c r="C68" s="35">
        <v>24</v>
      </c>
      <c r="D68" s="34">
        <f t="shared" si="0"/>
        <v>1700</v>
      </c>
      <c r="E68" s="51">
        <v>363</v>
      </c>
      <c r="F68" s="19">
        <f t="shared" si="1"/>
        <v>0.21352941176470588</v>
      </c>
    </row>
    <row r="69" spans="1:6" s="12" customFormat="1" ht="12.75">
      <c r="A69" s="1">
        <v>60</v>
      </c>
      <c r="B69" s="46">
        <v>1425</v>
      </c>
      <c r="C69" s="35">
        <v>20</v>
      </c>
      <c r="D69" s="34">
        <f t="shared" si="0"/>
        <v>1445</v>
      </c>
      <c r="E69" s="51">
        <v>199</v>
      </c>
      <c r="F69" s="19">
        <f t="shared" si="1"/>
        <v>0.13771626297577855</v>
      </c>
    </row>
    <row r="70" spans="1:6" s="12" customFormat="1" ht="12.75">
      <c r="A70" s="1">
        <v>61</v>
      </c>
      <c r="B70" s="46">
        <v>1315</v>
      </c>
      <c r="C70" s="35">
        <v>25</v>
      </c>
      <c r="D70" s="34">
        <f t="shared" si="0"/>
        <v>1340</v>
      </c>
      <c r="E70" s="51">
        <v>396</v>
      </c>
      <c r="F70" s="19">
        <f t="shared" si="1"/>
        <v>0.2955223880597015</v>
      </c>
    </row>
    <row r="71" spans="1:6" s="12" customFormat="1" ht="12.75">
      <c r="A71" s="1">
        <v>62</v>
      </c>
      <c r="B71" s="46">
        <v>1101</v>
      </c>
      <c r="C71" s="35">
        <v>21</v>
      </c>
      <c r="D71" s="34">
        <f t="shared" si="0"/>
        <v>1122</v>
      </c>
      <c r="E71" s="51">
        <v>399</v>
      </c>
      <c r="F71" s="19">
        <f t="shared" si="1"/>
        <v>0.35561497326203206</v>
      </c>
    </row>
    <row r="72" spans="1:6" s="12" customFormat="1" ht="12.75">
      <c r="A72" s="1">
        <v>63</v>
      </c>
      <c r="B72" s="46">
        <v>1489</v>
      </c>
      <c r="C72" s="35">
        <v>31</v>
      </c>
      <c r="D72" s="34">
        <f t="shared" si="0"/>
        <v>1520</v>
      </c>
      <c r="E72" s="51">
        <v>303</v>
      </c>
      <c r="F72" s="19">
        <f t="shared" si="1"/>
        <v>0.1993421052631579</v>
      </c>
    </row>
    <row r="73" spans="1:6" s="12" customFormat="1" ht="12.75">
      <c r="A73" s="1">
        <v>64</v>
      </c>
      <c r="B73" s="46">
        <v>2411</v>
      </c>
      <c r="C73" s="35">
        <v>7</v>
      </c>
      <c r="D73" s="34">
        <f t="shared" si="0"/>
        <v>2418</v>
      </c>
      <c r="E73" s="51">
        <v>225</v>
      </c>
      <c r="F73" s="19">
        <f t="shared" si="1"/>
        <v>0.09305210918114144</v>
      </c>
    </row>
    <row r="74" spans="1:6" s="12" customFormat="1" ht="12.75">
      <c r="A74" s="1">
        <v>65</v>
      </c>
      <c r="B74" s="46">
        <v>1564</v>
      </c>
      <c r="C74" s="35">
        <v>11</v>
      </c>
      <c r="D74" s="34">
        <f t="shared" si="0"/>
        <v>1575</v>
      </c>
      <c r="E74" s="51">
        <v>215</v>
      </c>
      <c r="F74" s="19">
        <f t="shared" si="1"/>
        <v>0.1365079365079365</v>
      </c>
    </row>
    <row r="75" spans="1:6" s="12" customFormat="1" ht="12.75">
      <c r="A75" s="1">
        <v>66</v>
      </c>
      <c r="B75" s="46">
        <v>1341</v>
      </c>
      <c r="C75" s="35">
        <v>17</v>
      </c>
      <c r="D75" s="34">
        <f>IF(B75&lt;&gt;0,C75+B75,"")</f>
        <v>1358</v>
      </c>
      <c r="E75" s="51">
        <v>179</v>
      </c>
      <c r="F75" s="19">
        <f aca="true" t="shared" si="2" ref="F75:F132">E75/D75</f>
        <v>0.13181148748159058</v>
      </c>
    </row>
    <row r="76" spans="1:6" s="12" customFormat="1" ht="12.75">
      <c r="A76" s="1">
        <v>67</v>
      </c>
      <c r="B76" s="46">
        <v>1374</v>
      </c>
      <c r="C76" s="35">
        <v>15</v>
      </c>
      <c r="D76" s="34">
        <f>IF(B76&lt;&gt;0,C76+B76,"")</f>
        <v>1389</v>
      </c>
      <c r="E76" s="51">
        <v>175</v>
      </c>
      <c r="F76" s="19">
        <f t="shared" si="2"/>
        <v>0.1259899208063355</v>
      </c>
    </row>
    <row r="77" spans="1:6" s="12" customFormat="1" ht="12.75">
      <c r="A77" s="1">
        <v>68</v>
      </c>
      <c r="B77" s="46">
        <v>1079</v>
      </c>
      <c r="C77" s="35">
        <v>8</v>
      </c>
      <c r="D77" s="34">
        <f aca="true" t="shared" si="3" ref="D77:D94">IF(B77&lt;&gt;0,C77+B77,"")</f>
        <v>1087</v>
      </c>
      <c r="E77" s="51">
        <v>146</v>
      </c>
      <c r="F77" s="19">
        <f t="shared" si="2"/>
        <v>0.1343146274149034</v>
      </c>
    </row>
    <row r="78" spans="1:6" s="12" customFormat="1" ht="12.75">
      <c r="A78" s="1">
        <v>69</v>
      </c>
      <c r="B78" s="46">
        <v>822</v>
      </c>
      <c r="C78" s="35">
        <v>7</v>
      </c>
      <c r="D78" s="34">
        <f t="shared" si="3"/>
        <v>829</v>
      </c>
      <c r="E78" s="51">
        <v>183</v>
      </c>
      <c r="F78" s="19">
        <f t="shared" si="2"/>
        <v>0.22074788902291917</v>
      </c>
    </row>
    <row r="79" spans="1:6" s="12" customFormat="1" ht="12.75">
      <c r="A79" s="1">
        <v>70</v>
      </c>
      <c r="B79" s="46">
        <v>768</v>
      </c>
      <c r="C79" s="35">
        <v>7</v>
      </c>
      <c r="D79" s="34">
        <f t="shared" si="3"/>
        <v>775</v>
      </c>
      <c r="E79" s="51">
        <v>135</v>
      </c>
      <c r="F79" s="19">
        <f t="shared" si="2"/>
        <v>0.17419354838709677</v>
      </c>
    </row>
    <row r="80" spans="1:6" s="12" customFormat="1" ht="12.75">
      <c r="A80" s="1">
        <v>71</v>
      </c>
      <c r="B80" s="46">
        <v>846</v>
      </c>
      <c r="C80" s="35">
        <v>9</v>
      </c>
      <c r="D80" s="34">
        <f t="shared" si="3"/>
        <v>855</v>
      </c>
      <c r="E80" s="51">
        <v>123</v>
      </c>
      <c r="F80" s="19">
        <f t="shared" si="2"/>
        <v>0.14385964912280702</v>
      </c>
    </row>
    <row r="81" spans="1:6" s="12" customFormat="1" ht="12.75">
      <c r="A81" s="1">
        <v>72</v>
      </c>
      <c r="B81" s="46">
        <v>995</v>
      </c>
      <c r="C81" s="35">
        <v>17</v>
      </c>
      <c r="D81" s="34">
        <f t="shared" si="3"/>
        <v>1012</v>
      </c>
      <c r="E81" s="51">
        <v>152</v>
      </c>
      <c r="F81" s="19">
        <f t="shared" si="2"/>
        <v>0.15019762845849802</v>
      </c>
    </row>
    <row r="82" spans="1:6" s="12" customFormat="1" ht="12.75">
      <c r="A82" s="1">
        <v>73</v>
      </c>
      <c r="B82" s="46">
        <v>1228</v>
      </c>
      <c r="C82" s="35">
        <v>10</v>
      </c>
      <c r="D82" s="34">
        <f t="shared" si="3"/>
        <v>1238</v>
      </c>
      <c r="E82" s="51">
        <v>313</v>
      </c>
      <c r="F82" s="19">
        <f t="shared" si="2"/>
        <v>0.252827140549273</v>
      </c>
    </row>
    <row r="83" spans="1:6" s="12" customFormat="1" ht="12.75">
      <c r="A83" s="1">
        <v>74</v>
      </c>
      <c r="B83" s="46">
        <v>1655</v>
      </c>
      <c r="C83" s="35">
        <v>14</v>
      </c>
      <c r="D83" s="34">
        <f t="shared" si="3"/>
        <v>1669</v>
      </c>
      <c r="E83" s="51">
        <v>304</v>
      </c>
      <c r="F83" s="19">
        <f t="shared" si="2"/>
        <v>0.18214499700419412</v>
      </c>
    </row>
    <row r="84" spans="1:6" s="12" customFormat="1" ht="12.75">
      <c r="A84" s="1">
        <v>75</v>
      </c>
      <c r="B84" s="46">
        <v>1040</v>
      </c>
      <c r="C84" s="35">
        <v>9</v>
      </c>
      <c r="D84" s="34">
        <f t="shared" si="3"/>
        <v>1049</v>
      </c>
      <c r="E84" s="51">
        <v>53</v>
      </c>
      <c r="F84" s="19">
        <f t="shared" si="2"/>
        <v>0.05052430886558627</v>
      </c>
    </row>
    <row r="85" spans="1:6" s="12" customFormat="1" ht="12.75">
      <c r="A85" s="1">
        <v>76</v>
      </c>
      <c r="B85" s="46">
        <v>1186</v>
      </c>
      <c r="C85" s="35">
        <v>9</v>
      </c>
      <c r="D85" s="34">
        <f t="shared" si="3"/>
        <v>1195</v>
      </c>
      <c r="E85" s="51">
        <v>299</v>
      </c>
      <c r="F85" s="19">
        <f t="shared" si="2"/>
        <v>0.2502092050209205</v>
      </c>
    </row>
    <row r="86" spans="1:6" s="12" customFormat="1" ht="12.75">
      <c r="A86" s="1">
        <v>77</v>
      </c>
      <c r="B86" s="46">
        <v>1169</v>
      </c>
      <c r="C86" s="35">
        <v>11</v>
      </c>
      <c r="D86" s="34">
        <f t="shared" si="3"/>
        <v>1180</v>
      </c>
      <c r="E86" s="51">
        <v>340</v>
      </c>
      <c r="F86" s="19">
        <f t="shared" si="2"/>
        <v>0.288135593220339</v>
      </c>
    </row>
    <row r="87" spans="1:6" s="12" customFormat="1" ht="12.75">
      <c r="A87" s="1">
        <v>78</v>
      </c>
      <c r="B87" s="46">
        <v>1834</v>
      </c>
      <c r="C87" s="35">
        <v>25</v>
      </c>
      <c r="D87" s="34">
        <f t="shared" si="3"/>
        <v>1859</v>
      </c>
      <c r="E87" s="51">
        <v>341</v>
      </c>
      <c r="F87" s="19">
        <f t="shared" si="2"/>
        <v>0.1834319526627219</v>
      </c>
    </row>
    <row r="88" spans="1:6" s="12" customFormat="1" ht="12.75">
      <c r="A88" s="1">
        <v>79</v>
      </c>
      <c r="B88" s="46">
        <v>626</v>
      </c>
      <c r="C88" s="35">
        <v>6</v>
      </c>
      <c r="D88" s="34">
        <f t="shared" si="3"/>
        <v>632</v>
      </c>
      <c r="E88" s="51">
        <v>120</v>
      </c>
      <c r="F88" s="19">
        <f t="shared" si="2"/>
        <v>0.189873417721519</v>
      </c>
    </row>
    <row r="89" spans="1:6" s="12" customFormat="1" ht="12.75">
      <c r="A89" s="1">
        <v>80</v>
      </c>
      <c r="B89" s="46">
        <v>696</v>
      </c>
      <c r="C89" s="35">
        <v>1</v>
      </c>
      <c r="D89" s="34">
        <f t="shared" si="3"/>
        <v>697</v>
      </c>
      <c r="E89" s="51">
        <v>135</v>
      </c>
      <c r="F89" s="19">
        <f t="shared" si="2"/>
        <v>0.19368723098995697</v>
      </c>
    </row>
    <row r="90" spans="1:6" s="12" customFormat="1" ht="12.75">
      <c r="A90" s="1">
        <v>81</v>
      </c>
      <c r="B90" s="48">
        <v>1343</v>
      </c>
      <c r="C90" s="33">
        <v>11</v>
      </c>
      <c r="D90" s="34">
        <f t="shared" si="3"/>
        <v>1354</v>
      </c>
      <c r="E90" s="51">
        <v>233</v>
      </c>
      <c r="F90" s="19">
        <f t="shared" si="2"/>
        <v>0.17208271787296897</v>
      </c>
    </row>
    <row r="91" spans="1:6" s="12" customFormat="1" ht="12.75">
      <c r="A91" s="1">
        <v>82</v>
      </c>
      <c r="B91" s="46">
        <v>1139</v>
      </c>
      <c r="C91" s="35">
        <v>17</v>
      </c>
      <c r="D91" s="34">
        <f t="shared" si="3"/>
        <v>1156</v>
      </c>
      <c r="E91" s="51">
        <v>146</v>
      </c>
      <c r="F91" s="19">
        <f t="shared" si="2"/>
        <v>0.12629757785467127</v>
      </c>
    </row>
    <row r="92" spans="1:6" s="12" customFormat="1" ht="12.75">
      <c r="A92" s="1">
        <v>83</v>
      </c>
      <c r="B92" s="46">
        <v>1607</v>
      </c>
      <c r="C92" s="35">
        <v>9</v>
      </c>
      <c r="D92" s="34">
        <f t="shared" si="3"/>
        <v>1616</v>
      </c>
      <c r="E92" s="51">
        <v>223</v>
      </c>
      <c r="F92" s="19">
        <f t="shared" si="2"/>
        <v>0.1379950495049505</v>
      </c>
    </row>
    <row r="93" spans="1:6" s="12" customFormat="1" ht="12.75">
      <c r="A93" s="1">
        <v>84</v>
      </c>
      <c r="B93" s="46">
        <v>934</v>
      </c>
      <c r="C93" s="35">
        <v>7</v>
      </c>
      <c r="D93" s="34">
        <f t="shared" si="3"/>
        <v>941</v>
      </c>
      <c r="E93" s="51">
        <v>195</v>
      </c>
      <c r="F93" s="19">
        <f t="shared" si="2"/>
        <v>0.20722635494155153</v>
      </c>
    </row>
    <row r="94" spans="1:6" s="12" customFormat="1" ht="12.75">
      <c r="A94" s="1">
        <v>85</v>
      </c>
      <c r="B94" s="46">
        <v>1416</v>
      </c>
      <c r="C94" s="35">
        <v>11</v>
      </c>
      <c r="D94" s="34">
        <f t="shared" si="3"/>
        <v>1427</v>
      </c>
      <c r="E94" s="51">
        <v>268</v>
      </c>
      <c r="F94" s="19">
        <f t="shared" si="2"/>
        <v>0.18780658724597057</v>
      </c>
    </row>
    <row r="95" spans="1:6" s="12" customFormat="1" ht="12.75">
      <c r="A95" s="1">
        <v>86</v>
      </c>
      <c r="B95" s="46">
        <v>1078</v>
      </c>
      <c r="C95" s="35">
        <v>7</v>
      </c>
      <c r="D95" s="34">
        <f>IF(B95&lt;&gt;0,C95+B95,"")</f>
        <v>1085</v>
      </c>
      <c r="E95" s="51">
        <v>98</v>
      </c>
      <c r="F95" s="19">
        <f t="shared" si="2"/>
        <v>0.09032258064516129</v>
      </c>
    </row>
    <row r="96" spans="1:6" s="12" customFormat="1" ht="12.75">
      <c r="A96" s="1">
        <v>87</v>
      </c>
      <c r="B96" s="46">
        <v>1733</v>
      </c>
      <c r="C96" s="35">
        <v>20</v>
      </c>
      <c r="D96" s="34">
        <f aca="true" t="shared" si="4" ref="D96:D113">IF(B96&lt;&gt;0,C96+B96,"")</f>
        <v>1753</v>
      </c>
      <c r="E96" s="51">
        <v>226</v>
      </c>
      <c r="F96" s="19">
        <f t="shared" si="2"/>
        <v>0.1289218482601255</v>
      </c>
    </row>
    <row r="97" spans="1:6" s="12" customFormat="1" ht="12.75">
      <c r="A97" s="1">
        <v>88</v>
      </c>
      <c r="B97" s="46">
        <v>776</v>
      </c>
      <c r="C97" s="35">
        <v>8</v>
      </c>
      <c r="D97" s="34">
        <f t="shared" si="4"/>
        <v>784</v>
      </c>
      <c r="E97" s="51">
        <v>173</v>
      </c>
      <c r="F97" s="19">
        <f t="shared" si="2"/>
        <v>0.22066326530612246</v>
      </c>
    </row>
    <row r="98" spans="1:6" s="12" customFormat="1" ht="12.75">
      <c r="A98" s="1">
        <v>89</v>
      </c>
      <c r="B98" s="46">
        <v>2</v>
      </c>
      <c r="C98" s="35">
        <v>0</v>
      </c>
      <c r="D98" s="34">
        <f t="shared" si="4"/>
        <v>2</v>
      </c>
      <c r="E98" s="51">
        <v>0</v>
      </c>
      <c r="F98" s="19">
        <f t="shared" si="2"/>
        <v>0</v>
      </c>
    </row>
    <row r="99" spans="1:6" s="12" customFormat="1" ht="12.75">
      <c r="A99" s="1">
        <v>90</v>
      </c>
      <c r="B99" s="46">
        <v>1727</v>
      </c>
      <c r="C99" s="35">
        <v>13</v>
      </c>
      <c r="D99" s="34">
        <f t="shared" si="4"/>
        <v>1740</v>
      </c>
      <c r="E99" s="51">
        <v>457</v>
      </c>
      <c r="F99" s="19">
        <f t="shared" si="2"/>
        <v>0.26264367816091955</v>
      </c>
    </row>
    <row r="100" spans="1:6" s="12" customFormat="1" ht="12.75">
      <c r="A100" s="1">
        <v>91</v>
      </c>
      <c r="B100" s="46">
        <v>1486</v>
      </c>
      <c r="C100" s="35">
        <v>8</v>
      </c>
      <c r="D100" s="34">
        <f t="shared" si="4"/>
        <v>1494</v>
      </c>
      <c r="E100" s="51">
        <v>286</v>
      </c>
      <c r="F100" s="19">
        <f t="shared" si="2"/>
        <v>0.19143239625167335</v>
      </c>
    </row>
    <row r="101" spans="1:6" s="12" customFormat="1" ht="12.75">
      <c r="A101" s="1">
        <v>92</v>
      </c>
      <c r="B101" s="46">
        <v>910</v>
      </c>
      <c r="C101" s="35">
        <v>2</v>
      </c>
      <c r="D101" s="34">
        <f t="shared" si="4"/>
        <v>912</v>
      </c>
      <c r="E101" s="51">
        <v>150</v>
      </c>
      <c r="F101" s="19">
        <f t="shared" si="2"/>
        <v>0.16447368421052633</v>
      </c>
    </row>
    <row r="102" spans="1:6" s="12" customFormat="1" ht="12.75">
      <c r="A102" s="1">
        <v>93</v>
      </c>
      <c r="B102" s="46">
        <v>1026</v>
      </c>
      <c r="C102" s="35">
        <v>4</v>
      </c>
      <c r="D102" s="34">
        <f t="shared" si="4"/>
        <v>1030</v>
      </c>
      <c r="E102" s="51">
        <v>124</v>
      </c>
      <c r="F102" s="19">
        <f t="shared" si="2"/>
        <v>0.1203883495145631</v>
      </c>
    </row>
    <row r="103" spans="1:6" s="12" customFormat="1" ht="12.75">
      <c r="A103" s="1">
        <v>94</v>
      </c>
      <c r="B103" s="46">
        <v>1980</v>
      </c>
      <c r="C103" s="35">
        <v>7</v>
      </c>
      <c r="D103" s="34">
        <f t="shared" si="4"/>
        <v>1987</v>
      </c>
      <c r="E103" s="51">
        <v>267</v>
      </c>
      <c r="F103" s="19">
        <f t="shared" si="2"/>
        <v>0.13437342727730248</v>
      </c>
    </row>
    <row r="104" spans="1:6" s="12" customFormat="1" ht="12.75">
      <c r="A104" s="1">
        <v>95</v>
      </c>
      <c r="B104" s="46">
        <v>930</v>
      </c>
      <c r="C104" s="35">
        <v>4</v>
      </c>
      <c r="D104" s="34">
        <f t="shared" si="4"/>
        <v>934</v>
      </c>
      <c r="E104" s="51">
        <v>104</v>
      </c>
      <c r="F104" s="19">
        <f t="shared" si="2"/>
        <v>0.11134903640256959</v>
      </c>
    </row>
    <row r="105" spans="1:6" s="12" customFormat="1" ht="12.75">
      <c r="A105" s="1">
        <v>96</v>
      </c>
      <c r="B105" s="46">
        <v>1473</v>
      </c>
      <c r="C105" s="35">
        <v>2</v>
      </c>
      <c r="D105" s="34">
        <f t="shared" si="4"/>
        <v>1475</v>
      </c>
      <c r="E105" s="51">
        <v>223</v>
      </c>
      <c r="F105" s="19">
        <f t="shared" si="2"/>
        <v>0.1511864406779661</v>
      </c>
    </row>
    <row r="106" spans="1:6" s="12" customFormat="1" ht="12.75">
      <c r="A106" s="1">
        <v>97</v>
      </c>
      <c r="B106" s="46">
        <v>1136</v>
      </c>
      <c r="C106" s="35">
        <v>6</v>
      </c>
      <c r="D106" s="34">
        <f t="shared" si="4"/>
        <v>1142</v>
      </c>
      <c r="E106" s="51">
        <v>150</v>
      </c>
      <c r="F106" s="19">
        <f t="shared" si="2"/>
        <v>0.13134851138353765</v>
      </c>
    </row>
    <row r="107" spans="1:6" s="12" customFormat="1" ht="12.75">
      <c r="A107" s="1">
        <v>98</v>
      </c>
      <c r="B107" s="46">
        <v>1361</v>
      </c>
      <c r="C107" s="35">
        <v>17</v>
      </c>
      <c r="D107" s="34">
        <f t="shared" si="4"/>
        <v>1378</v>
      </c>
      <c r="E107" s="51">
        <v>225</v>
      </c>
      <c r="F107" s="19">
        <f t="shared" si="2"/>
        <v>0.1632801161103048</v>
      </c>
    </row>
    <row r="108" spans="1:6" s="12" customFormat="1" ht="12.75">
      <c r="A108" s="1">
        <v>99</v>
      </c>
      <c r="B108" s="46">
        <v>1240</v>
      </c>
      <c r="C108" s="35">
        <v>11</v>
      </c>
      <c r="D108" s="34">
        <f t="shared" si="4"/>
        <v>1251</v>
      </c>
      <c r="E108" s="51">
        <v>139</v>
      </c>
      <c r="F108" s="19">
        <f t="shared" si="2"/>
        <v>0.1111111111111111</v>
      </c>
    </row>
    <row r="109" spans="1:6" s="12" customFormat="1" ht="12.75">
      <c r="A109" s="1">
        <v>100</v>
      </c>
      <c r="B109" s="46">
        <v>1346</v>
      </c>
      <c r="C109" s="35">
        <v>13</v>
      </c>
      <c r="D109" s="34">
        <f t="shared" si="4"/>
        <v>1359</v>
      </c>
      <c r="E109" s="51">
        <v>251</v>
      </c>
      <c r="F109" s="19">
        <f t="shared" si="2"/>
        <v>0.18469462840323767</v>
      </c>
    </row>
    <row r="110" spans="1:6" s="12" customFormat="1" ht="12.75">
      <c r="A110" s="1">
        <v>101</v>
      </c>
      <c r="B110" s="48">
        <v>873</v>
      </c>
      <c r="C110" s="33">
        <v>4</v>
      </c>
      <c r="D110" s="34">
        <f t="shared" si="4"/>
        <v>877</v>
      </c>
      <c r="E110" s="51">
        <v>115</v>
      </c>
      <c r="F110" s="19">
        <f t="shared" si="2"/>
        <v>0.13112884834663627</v>
      </c>
    </row>
    <row r="111" spans="1:6" s="12" customFormat="1" ht="12.75">
      <c r="A111" s="1">
        <v>102</v>
      </c>
      <c r="B111" s="46">
        <v>1390</v>
      </c>
      <c r="C111" s="35">
        <v>15</v>
      </c>
      <c r="D111" s="34">
        <f t="shared" si="4"/>
        <v>1405</v>
      </c>
      <c r="E111" s="51">
        <v>233</v>
      </c>
      <c r="F111" s="19">
        <f t="shared" si="2"/>
        <v>0.16583629893238433</v>
      </c>
    </row>
    <row r="112" spans="1:6" s="12" customFormat="1" ht="12.75">
      <c r="A112" s="1">
        <v>103</v>
      </c>
      <c r="B112" s="46">
        <v>904</v>
      </c>
      <c r="C112" s="35">
        <v>13</v>
      </c>
      <c r="D112" s="34">
        <f t="shared" si="4"/>
        <v>917</v>
      </c>
      <c r="E112" s="51">
        <v>156</v>
      </c>
      <c r="F112" s="19">
        <f t="shared" si="2"/>
        <v>0.17011995637949837</v>
      </c>
    </row>
    <row r="113" spans="1:6" s="12" customFormat="1" ht="12.75">
      <c r="A113" s="1">
        <v>104</v>
      </c>
      <c r="B113" s="46">
        <v>1426</v>
      </c>
      <c r="C113" s="35">
        <v>13</v>
      </c>
      <c r="D113" s="34">
        <f t="shared" si="4"/>
        <v>1439</v>
      </c>
      <c r="E113" s="51">
        <v>299</v>
      </c>
      <c r="F113" s="19">
        <f t="shared" si="2"/>
        <v>0.2077831827658096</v>
      </c>
    </row>
    <row r="114" spans="1:6" s="12" customFormat="1" ht="12.75">
      <c r="A114" s="1">
        <v>105</v>
      </c>
      <c r="B114" s="46">
        <v>1328</v>
      </c>
      <c r="C114" s="35">
        <v>17</v>
      </c>
      <c r="D114" s="34">
        <f>IF(B114&lt;&gt;0,C114+B114,"")</f>
        <v>1345</v>
      </c>
      <c r="E114" s="51">
        <v>232</v>
      </c>
      <c r="F114" s="19">
        <f t="shared" si="2"/>
        <v>0.1724907063197026</v>
      </c>
    </row>
    <row r="115" spans="1:6" s="12" customFormat="1" ht="12.75">
      <c r="A115" s="1">
        <v>106</v>
      </c>
      <c r="B115" s="46">
        <v>1466</v>
      </c>
      <c r="C115" s="35">
        <v>3</v>
      </c>
      <c r="D115" s="34">
        <f aca="true" t="shared" si="5" ref="D115:D127">IF(B115&lt;&gt;0,C115+B115,"")</f>
        <v>1469</v>
      </c>
      <c r="E115" s="51">
        <v>299</v>
      </c>
      <c r="F115" s="19">
        <f t="shared" si="2"/>
        <v>0.20353982300884957</v>
      </c>
    </row>
    <row r="116" spans="1:6" s="12" customFormat="1" ht="12.75">
      <c r="A116" s="1">
        <v>107</v>
      </c>
      <c r="B116" s="46">
        <v>1456</v>
      </c>
      <c r="C116" s="35">
        <v>12</v>
      </c>
      <c r="D116" s="34">
        <f t="shared" si="5"/>
        <v>1468</v>
      </c>
      <c r="E116" s="51">
        <v>183</v>
      </c>
      <c r="F116" s="19">
        <f t="shared" si="2"/>
        <v>0.12465940054495912</v>
      </c>
    </row>
    <row r="117" spans="1:6" s="12" customFormat="1" ht="12.75">
      <c r="A117" s="1">
        <v>108</v>
      </c>
      <c r="B117" s="46">
        <v>1299</v>
      </c>
      <c r="C117" s="35">
        <v>7</v>
      </c>
      <c r="D117" s="34">
        <f t="shared" si="5"/>
        <v>1306</v>
      </c>
      <c r="E117" s="51">
        <v>234</v>
      </c>
      <c r="F117" s="19">
        <f t="shared" si="2"/>
        <v>0.17917304747320062</v>
      </c>
    </row>
    <row r="118" spans="1:6" s="12" customFormat="1" ht="12.75">
      <c r="A118" s="1">
        <v>109</v>
      </c>
      <c r="B118" s="46">
        <v>1946</v>
      </c>
      <c r="C118" s="35">
        <v>26</v>
      </c>
      <c r="D118" s="34">
        <f t="shared" si="5"/>
        <v>1972</v>
      </c>
      <c r="E118" s="51">
        <v>370</v>
      </c>
      <c r="F118" s="19">
        <f t="shared" si="2"/>
        <v>0.1876267748478702</v>
      </c>
    </row>
    <row r="119" spans="1:6" s="12" customFormat="1" ht="12.75">
      <c r="A119" s="1">
        <v>110</v>
      </c>
      <c r="B119" s="46">
        <v>46</v>
      </c>
      <c r="C119" s="35">
        <v>3</v>
      </c>
      <c r="D119" s="34">
        <f t="shared" si="5"/>
        <v>49</v>
      </c>
      <c r="E119" s="52">
        <v>9</v>
      </c>
      <c r="F119" s="19">
        <f t="shared" si="2"/>
        <v>0.1836734693877551</v>
      </c>
    </row>
    <row r="120" spans="1:6" s="12" customFormat="1" ht="12.75">
      <c r="A120" s="1">
        <v>113</v>
      </c>
      <c r="B120" s="46">
        <v>2</v>
      </c>
      <c r="C120" s="35">
        <v>1</v>
      </c>
      <c r="D120" s="34">
        <f t="shared" si="5"/>
        <v>3</v>
      </c>
      <c r="E120" s="35">
        <v>0</v>
      </c>
      <c r="F120" s="19">
        <f t="shared" si="2"/>
        <v>0</v>
      </c>
    </row>
    <row r="121" spans="1:6" s="12" customFormat="1" ht="12.75">
      <c r="A121" s="1">
        <v>114</v>
      </c>
      <c r="B121" s="46">
        <v>1950</v>
      </c>
      <c r="C121" s="35">
        <v>14</v>
      </c>
      <c r="D121" s="34">
        <f t="shared" si="5"/>
        <v>1964</v>
      </c>
      <c r="E121" s="35">
        <v>274</v>
      </c>
      <c r="F121" s="19">
        <f t="shared" si="2"/>
        <v>0.1395112016293279</v>
      </c>
    </row>
    <row r="122" spans="1:6" s="12" customFormat="1" ht="12.75">
      <c r="A122" s="1">
        <v>116</v>
      </c>
      <c r="B122" s="46">
        <v>1627</v>
      </c>
      <c r="C122" s="35">
        <v>23</v>
      </c>
      <c r="D122" s="34">
        <f t="shared" si="5"/>
        <v>1650</v>
      </c>
      <c r="E122" s="35">
        <v>224</v>
      </c>
      <c r="F122" s="19">
        <f t="shared" si="2"/>
        <v>0.13575757575757577</v>
      </c>
    </row>
    <row r="123" spans="1:6" s="12" customFormat="1" ht="12.75">
      <c r="A123" s="1">
        <v>117</v>
      </c>
      <c r="B123" s="46">
        <v>491</v>
      </c>
      <c r="C123" s="35">
        <v>26</v>
      </c>
      <c r="D123" s="34">
        <f t="shared" si="5"/>
        <v>517</v>
      </c>
      <c r="E123" s="35">
        <v>148</v>
      </c>
      <c r="F123" s="19">
        <f t="shared" si="2"/>
        <v>0.2862669245647969</v>
      </c>
    </row>
    <row r="124" spans="1:6" s="12" customFormat="1" ht="12.75">
      <c r="A124" s="1">
        <v>120</v>
      </c>
      <c r="B124" s="46">
        <v>13</v>
      </c>
      <c r="C124" s="35">
        <v>0</v>
      </c>
      <c r="D124" s="34">
        <f t="shared" si="5"/>
        <v>13</v>
      </c>
      <c r="E124" s="35">
        <v>2</v>
      </c>
      <c r="F124" s="19">
        <f t="shared" si="2"/>
        <v>0.15384615384615385</v>
      </c>
    </row>
    <row r="125" spans="1:6" s="12" customFormat="1" ht="12.75">
      <c r="A125" s="1">
        <v>121</v>
      </c>
      <c r="B125" s="46">
        <v>4</v>
      </c>
      <c r="C125" s="35">
        <v>0</v>
      </c>
      <c r="D125" s="34">
        <f t="shared" si="5"/>
        <v>4</v>
      </c>
      <c r="E125" s="35">
        <v>0</v>
      </c>
      <c r="F125" s="19">
        <f>E125/D125</f>
        <v>0</v>
      </c>
    </row>
    <row r="126" spans="1:6" s="12" customFormat="1" ht="12.75">
      <c r="A126" s="1">
        <v>122</v>
      </c>
      <c r="B126" s="46">
        <v>1228</v>
      </c>
      <c r="C126" s="35">
        <v>46</v>
      </c>
      <c r="D126" s="34">
        <f t="shared" si="5"/>
        <v>1274</v>
      </c>
      <c r="E126" s="35">
        <v>431</v>
      </c>
      <c r="F126" s="19">
        <f t="shared" si="2"/>
        <v>0.33830455259026687</v>
      </c>
    </row>
    <row r="127" spans="1:6" s="12" customFormat="1" ht="12.75">
      <c r="A127" s="1">
        <v>123</v>
      </c>
      <c r="B127" s="46">
        <v>1283</v>
      </c>
      <c r="C127" s="35">
        <v>49</v>
      </c>
      <c r="D127" s="34">
        <f t="shared" si="5"/>
        <v>1332</v>
      </c>
      <c r="E127" s="35">
        <v>458</v>
      </c>
      <c r="F127" s="19">
        <f t="shared" si="2"/>
        <v>0.34384384384384387</v>
      </c>
    </row>
    <row r="128" spans="1:6" s="12" customFormat="1" ht="12.75">
      <c r="A128" s="1">
        <v>124</v>
      </c>
      <c r="B128" s="46">
        <v>18</v>
      </c>
      <c r="C128" s="35">
        <v>2</v>
      </c>
      <c r="D128" s="34">
        <f>IF(B128&lt;&gt;0,C128+B128,"")</f>
        <v>20</v>
      </c>
      <c r="E128" s="35">
        <v>11</v>
      </c>
      <c r="F128" s="19">
        <f t="shared" si="2"/>
        <v>0.55</v>
      </c>
    </row>
    <row r="129" spans="1:6" s="12" customFormat="1" ht="12.75">
      <c r="A129" s="1">
        <v>126</v>
      </c>
      <c r="B129" s="46">
        <v>1768</v>
      </c>
      <c r="C129" s="35">
        <v>63</v>
      </c>
      <c r="D129" s="34">
        <f aca="true" t="shared" si="6" ref="D129:D142">IF(B129&lt;&gt;0,C129+B129,"")</f>
        <v>1831</v>
      </c>
      <c r="E129" s="35">
        <v>589</v>
      </c>
      <c r="F129" s="19">
        <f t="shared" si="2"/>
        <v>0.3216821409066084</v>
      </c>
    </row>
    <row r="130" spans="1:6" s="12" customFormat="1" ht="12.75">
      <c r="A130" s="1">
        <v>127</v>
      </c>
      <c r="B130" s="46">
        <v>892</v>
      </c>
      <c r="C130" s="35">
        <v>15</v>
      </c>
      <c r="D130" s="34">
        <f t="shared" si="6"/>
        <v>907</v>
      </c>
      <c r="E130" s="35">
        <v>263</v>
      </c>
      <c r="F130" s="19">
        <f t="shared" si="2"/>
        <v>0.28996692392502754</v>
      </c>
    </row>
    <row r="131" spans="1:6" s="12" customFormat="1" ht="12.75">
      <c r="A131" s="1">
        <v>128</v>
      </c>
      <c r="B131" s="46">
        <v>1751</v>
      </c>
      <c r="C131" s="35">
        <v>11</v>
      </c>
      <c r="D131" s="34">
        <f t="shared" si="6"/>
        <v>1762</v>
      </c>
      <c r="E131" s="35">
        <v>499</v>
      </c>
      <c r="F131" s="19">
        <f t="shared" si="2"/>
        <v>0.2832009080590238</v>
      </c>
    </row>
    <row r="132" spans="1:6" s="12" customFormat="1" ht="12.75">
      <c r="A132" s="1">
        <v>129</v>
      </c>
      <c r="B132" s="46">
        <v>714</v>
      </c>
      <c r="C132" s="35">
        <v>13</v>
      </c>
      <c r="D132" s="34">
        <f t="shared" si="6"/>
        <v>727</v>
      </c>
      <c r="E132" s="35">
        <v>171</v>
      </c>
      <c r="F132" s="19">
        <f t="shared" si="2"/>
        <v>0.23521320495185694</v>
      </c>
    </row>
    <row r="133" spans="1:6" s="12" customFormat="1" ht="12.75">
      <c r="A133" s="1">
        <v>130</v>
      </c>
      <c r="B133" s="46">
        <v>2647</v>
      </c>
      <c r="C133" s="35">
        <v>39</v>
      </c>
      <c r="D133" s="34">
        <f t="shared" si="6"/>
        <v>2686</v>
      </c>
      <c r="E133" s="35">
        <v>564</v>
      </c>
      <c r="F133" s="19">
        <f aca="true" t="shared" si="7" ref="F133:F143">E133/D133</f>
        <v>0.2099776619508563</v>
      </c>
    </row>
    <row r="134" spans="1:6" s="12" customFormat="1" ht="12.75">
      <c r="A134" s="1">
        <v>131</v>
      </c>
      <c r="B134" s="46">
        <v>2611</v>
      </c>
      <c r="C134" s="35">
        <v>49</v>
      </c>
      <c r="D134" s="34">
        <f t="shared" si="6"/>
        <v>2660</v>
      </c>
      <c r="E134" s="35">
        <v>611</v>
      </c>
      <c r="F134" s="19">
        <f t="shared" si="7"/>
        <v>0.22969924812030076</v>
      </c>
    </row>
    <row r="135" spans="1:6" s="12" customFormat="1" ht="12.75">
      <c r="A135" s="1">
        <v>132</v>
      </c>
      <c r="B135" s="46">
        <v>2446</v>
      </c>
      <c r="C135" s="35">
        <v>54</v>
      </c>
      <c r="D135" s="34">
        <f t="shared" si="6"/>
        <v>2500</v>
      </c>
      <c r="E135" s="35">
        <v>489</v>
      </c>
      <c r="F135" s="19">
        <f t="shared" si="7"/>
        <v>0.1956</v>
      </c>
    </row>
    <row r="136" spans="1:6" s="12" customFormat="1" ht="12.75">
      <c r="A136" s="1">
        <v>133</v>
      </c>
      <c r="B136" s="46">
        <v>2123</v>
      </c>
      <c r="C136" s="35">
        <v>16</v>
      </c>
      <c r="D136" s="34">
        <f t="shared" si="6"/>
        <v>2139</v>
      </c>
      <c r="E136" s="35">
        <v>286</v>
      </c>
      <c r="F136" s="19">
        <f t="shared" si="7"/>
        <v>0.13370733987844788</v>
      </c>
    </row>
    <row r="137" spans="1:6" s="12" customFormat="1" ht="12.75">
      <c r="A137" s="1">
        <v>134</v>
      </c>
      <c r="B137" s="46">
        <v>976</v>
      </c>
      <c r="C137" s="35">
        <v>16</v>
      </c>
      <c r="D137" s="34">
        <f t="shared" si="6"/>
        <v>992</v>
      </c>
      <c r="E137" s="35">
        <v>206</v>
      </c>
      <c r="F137" s="19">
        <f t="shared" si="7"/>
        <v>0.20766129032258066</v>
      </c>
    </row>
    <row r="138" spans="1:6" s="12" customFormat="1" ht="12.75">
      <c r="A138" s="1">
        <v>135</v>
      </c>
      <c r="B138" s="46">
        <v>1456</v>
      </c>
      <c r="C138" s="35">
        <v>26</v>
      </c>
      <c r="D138" s="34">
        <f t="shared" si="6"/>
        <v>1482</v>
      </c>
      <c r="E138" s="35">
        <v>417</v>
      </c>
      <c r="F138" s="19">
        <f t="shared" si="7"/>
        <v>0.2813765182186235</v>
      </c>
    </row>
    <row r="139" spans="1:6" s="12" customFormat="1" ht="12.75">
      <c r="A139" s="1">
        <v>136</v>
      </c>
      <c r="B139" s="46">
        <v>1623</v>
      </c>
      <c r="C139" s="35">
        <v>22</v>
      </c>
      <c r="D139" s="34">
        <f t="shared" si="6"/>
        <v>1645</v>
      </c>
      <c r="E139" s="35">
        <v>405</v>
      </c>
      <c r="F139" s="19">
        <f t="shared" si="7"/>
        <v>0.24620060790273557</v>
      </c>
    </row>
    <row r="140" spans="1:6" s="12" customFormat="1" ht="12.75">
      <c r="A140" s="1">
        <v>137</v>
      </c>
      <c r="B140" s="46">
        <v>895</v>
      </c>
      <c r="C140" s="35">
        <v>11</v>
      </c>
      <c r="D140" s="34">
        <f t="shared" si="6"/>
        <v>906</v>
      </c>
      <c r="E140" s="35">
        <v>175</v>
      </c>
      <c r="F140" s="19">
        <f t="shared" si="7"/>
        <v>0.19315673289183222</v>
      </c>
    </row>
    <row r="141" spans="1:6" s="12" customFormat="1" ht="12.75">
      <c r="A141" s="1">
        <v>139</v>
      </c>
      <c r="B141" s="46">
        <v>1462</v>
      </c>
      <c r="C141" s="35">
        <v>12</v>
      </c>
      <c r="D141" s="34">
        <f t="shared" si="6"/>
        <v>1474</v>
      </c>
      <c r="E141" s="35">
        <v>123</v>
      </c>
      <c r="F141" s="19">
        <f t="shared" si="7"/>
        <v>0.08344640434192672</v>
      </c>
    </row>
    <row r="142" spans="1:6" s="12" customFormat="1" ht="12.75">
      <c r="A142" s="1">
        <v>140</v>
      </c>
      <c r="B142" s="46">
        <v>1622</v>
      </c>
      <c r="C142" s="35">
        <v>64</v>
      </c>
      <c r="D142" s="34">
        <f t="shared" si="6"/>
        <v>1686</v>
      </c>
      <c r="E142" s="35">
        <v>505</v>
      </c>
      <c r="F142" s="19">
        <f t="shared" si="7"/>
        <v>0.29952550415183865</v>
      </c>
    </row>
    <row r="143" spans="1:6" s="12" customFormat="1" ht="12.75">
      <c r="A143" s="1">
        <v>141</v>
      </c>
      <c r="B143" s="49">
        <v>1606</v>
      </c>
      <c r="C143" s="35">
        <v>58</v>
      </c>
      <c r="D143" s="34">
        <f>IF(B143&lt;&gt;0,C143+B143,"")</f>
        <v>1664</v>
      </c>
      <c r="E143" s="35">
        <v>520</v>
      </c>
      <c r="F143" s="19">
        <f t="shared" si="7"/>
        <v>0.3125</v>
      </c>
    </row>
    <row r="144" spans="1:6" ht="12.75">
      <c r="A144" s="4" t="s">
        <v>33</v>
      </c>
      <c r="B144" s="14">
        <f>SUM(B10:B143)</f>
        <v>170371</v>
      </c>
      <c r="C144" s="14">
        <f>SUM(C10:C143)</f>
        <v>1948</v>
      </c>
      <c r="D144" s="14">
        <f>SUM(D10:D143)</f>
        <v>172319</v>
      </c>
      <c r="E144" s="14">
        <f>SUM(E10:E143)</f>
        <v>32576</v>
      </c>
      <c r="F144" s="15">
        <f>IF(B144&lt;&gt;0,E144/D144,"")</f>
        <v>0.1890447367962906</v>
      </c>
    </row>
  </sheetData>
  <sheetProtection selectLockedCells="1"/>
  <mergeCells count="4">
    <mergeCell ref="B5:F5"/>
    <mergeCell ref="B6:F6"/>
    <mergeCell ref="A1:G1"/>
    <mergeCell ref="A2:G2"/>
  </mergeCells>
  <printOptions horizontalCentered="1"/>
  <pageMargins left="1" right="0.5" top="1" bottom="0.5" header="0.5" footer="0.3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Rich</cp:lastModifiedBy>
  <cp:lastPrinted>2011-11-16T18:36:15Z</cp:lastPrinted>
  <dcterms:created xsi:type="dcterms:W3CDTF">1998-04-10T16:02:13Z</dcterms:created>
  <dcterms:modified xsi:type="dcterms:W3CDTF">2011-11-16T18:54:56Z</dcterms:modified>
  <cp:category/>
  <cp:version/>
  <cp:contentType/>
  <cp:contentStatus/>
</cp:coreProperties>
</file>